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cuments\"/>
    </mc:Choice>
  </mc:AlternateContent>
  <xr:revisionPtr revIDLastSave="0" documentId="13_ncr:1_{6011C296-07AB-4ED6-8DE2-8C8B4B674D58}" xr6:coauthVersionLast="36" xr6:coauthVersionMax="36" xr10:uidLastSave="{00000000-0000-0000-0000-000000000000}"/>
  <bookViews>
    <workbookView xWindow="120" yWindow="150" windowWidth="19440" windowHeight="12075" xr2:uid="{00000000-000D-0000-FFFF-FFFF00000000}"/>
  </bookViews>
  <sheets>
    <sheet name="Fukuoka" sheetId="1" r:id="rId1"/>
    <sheet name="Diagramme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D99" i="1" l="1"/>
  <c r="ED101" i="1"/>
  <c r="ED102" i="1"/>
  <c r="ED117" i="1"/>
  <c r="ED132" i="1"/>
  <c r="ED68" i="1"/>
  <c r="ED69" i="1"/>
  <c r="ED66" i="1"/>
  <c r="ED62" i="1"/>
  <c r="ED63" i="1"/>
  <c r="ED64" i="1"/>
  <c r="ED44" i="1"/>
  <c r="ED45" i="1"/>
  <c r="ED42" i="1"/>
  <c r="ED38" i="1"/>
  <c r="ED39" i="1"/>
  <c r="ED40" i="1"/>
  <c r="ED20" i="1"/>
  <c r="ED18" i="1"/>
  <c r="ED17" i="1"/>
  <c r="ED16" i="1"/>
  <c r="B166" i="1" l="1"/>
  <c r="B167" i="1"/>
  <c r="B168" i="1"/>
  <c r="B169" i="1"/>
  <c r="B170" i="1"/>
  <c r="B171" i="1"/>
  <c r="B172" i="1"/>
  <c r="B173" i="1"/>
  <c r="B174" i="1"/>
  <c r="B175" i="1"/>
  <c r="B176" i="1"/>
  <c r="B165" i="1"/>
  <c r="B151" i="1" l="1"/>
  <c r="B152" i="1"/>
  <c r="B153" i="1"/>
  <c r="B154" i="1"/>
  <c r="B155" i="1"/>
  <c r="B156" i="1"/>
  <c r="B157" i="1"/>
  <c r="B158" i="1"/>
  <c r="B159" i="1"/>
  <c r="B160" i="1"/>
  <c r="B161" i="1"/>
  <c r="B150" i="1"/>
  <c r="B136" i="1" l="1"/>
  <c r="B137" i="1"/>
  <c r="B138" i="1"/>
  <c r="B139" i="1"/>
  <c r="B140" i="1"/>
  <c r="B141" i="1"/>
  <c r="B142" i="1"/>
  <c r="B143" i="1"/>
  <c r="B144" i="1"/>
  <c r="B145" i="1"/>
  <c r="B146" i="1"/>
  <c r="B135" i="1"/>
  <c r="B121" i="1" l="1"/>
  <c r="B122" i="1"/>
  <c r="B123" i="1"/>
  <c r="B124" i="1"/>
  <c r="B125" i="1"/>
  <c r="B126" i="1"/>
  <c r="B127" i="1"/>
  <c r="B128" i="1"/>
  <c r="B129" i="1"/>
  <c r="B130" i="1"/>
  <c r="B131" i="1"/>
  <c r="B120" i="1"/>
  <c r="B106" i="1"/>
  <c r="B107" i="1"/>
  <c r="B108" i="1"/>
  <c r="B109" i="1"/>
  <c r="B110" i="1"/>
  <c r="B111" i="1"/>
  <c r="B112" i="1"/>
  <c r="B113" i="1"/>
  <c r="B114" i="1"/>
  <c r="B115" i="1"/>
  <c r="B116" i="1"/>
  <c r="B105" i="1"/>
  <c r="C101" i="1" l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C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B102" i="1"/>
  <c r="B101" i="1"/>
  <c r="B88" i="1"/>
  <c r="B89" i="1"/>
  <c r="B90" i="1"/>
  <c r="B91" i="1"/>
  <c r="B92" i="1"/>
  <c r="B93" i="1"/>
  <c r="B94" i="1"/>
  <c r="B95" i="1"/>
  <c r="B96" i="1"/>
  <c r="B97" i="1"/>
  <c r="B98" i="1"/>
  <c r="B99" i="1"/>
  <c r="B87" i="1"/>
  <c r="B73" i="1" l="1"/>
  <c r="B74" i="1"/>
  <c r="B75" i="1"/>
  <c r="B76" i="1"/>
  <c r="B77" i="1"/>
  <c r="B78" i="1"/>
  <c r="B79" i="1"/>
  <c r="B80" i="1"/>
  <c r="B81" i="1"/>
  <c r="B82" i="1"/>
  <c r="B83" i="1"/>
  <c r="B7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B25" i="1"/>
  <c r="B26" i="1"/>
  <c r="B27" i="1"/>
  <c r="B28" i="1"/>
  <c r="B29" i="1"/>
  <c r="B30" i="1"/>
  <c r="B31" i="1"/>
  <c r="B32" i="1"/>
  <c r="B33" i="1"/>
  <c r="B34" i="1"/>
  <c r="B35" i="1"/>
  <c r="B36" i="1"/>
  <c r="B24" i="1"/>
  <c r="B49" i="1"/>
  <c r="B50" i="1"/>
  <c r="B51" i="1"/>
  <c r="B52" i="1"/>
  <c r="B53" i="1"/>
  <c r="B54" i="1"/>
  <c r="B55" i="1"/>
  <c r="B56" i="1"/>
  <c r="B57" i="1"/>
  <c r="B58" i="1"/>
  <c r="B59" i="1"/>
  <c r="B65" i="1" s="1"/>
  <c r="B48" i="1"/>
  <c r="B67" i="1" l="1"/>
  <c r="B64" i="1"/>
  <c r="B69" i="1"/>
  <c r="B63" i="1"/>
  <c r="B68" i="1"/>
  <c r="B66" i="1"/>
  <c r="B62" i="1"/>
  <c r="E36" i="1" l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C36" i="1" l="1"/>
  <c r="F16" i="1" l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21" i="1"/>
  <c r="E20" i="1"/>
  <c r="E19" i="1"/>
  <c r="E18" i="1"/>
  <c r="E17" i="1"/>
  <c r="E16" i="1"/>
  <c r="B3" i="1"/>
  <c r="B4" i="1"/>
  <c r="B5" i="1"/>
  <c r="B6" i="1"/>
  <c r="B7" i="1"/>
  <c r="B8" i="1"/>
  <c r="B9" i="1"/>
  <c r="B10" i="1"/>
  <c r="B11" i="1"/>
  <c r="B12" i="1"/>
  <c r="B13" i="1"/>
  <c r="B2" i="1"/>
  <c r="B18" i="1" l="1"/>
  <c r="B16" i="1"/>
  <c r="B17" i="1"/>
  <c r="B21" i="1"/>
  <c r="B20" i="1"/>
  <c r="B19" i="1"/>
  <c r="EC177" i="1"/>
  <c r="EC162" i="1"/>
  <c r="EC147" i="1"/>
  <c r="EC132" i="1"/>
  <c r="EC117" i="1"/>
  <c r="EC99" i="1"/>
  <c r="EC84" i="1"/>
  <c r="EC60" i="1"/>
  <c r="EC14" i="1"/>
  <c r="B40" i="1" l="1"/>
  <c r="B42" i="1"/>
  <c r="B45" i="1"/>
  <c r="B38" i="1"/>
  <c r="B44" i="1"/>
  <c r="B39" i="1"/>
  <c r="B43" i="1"/>
  <c r="B41" i="1"/>
  <c r="C121" i="1"/>
  <c r="C122" i="1"/>
  <c r="C123" i="1"/>
  <c r="C124" i="1"/>
  <c r="C125" i="1"/>
  <c r="C126" i="1"/>
  <c r="C127" i="1"/>
  <c r="C128" i="1"/>
  <c r="C129" i="1"/>
  <c r="C130" i="1"/>
  <c r="C131" i="1"/>
  <c r="C120" i="1"/>
  <c r="CH132" i="1"/>
  <c r="CL132" i="1"/>
  <c r="CX132" i="1" l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C166" i="1" l="1"/>
  <c r="C167" i="1"/>
  <c r="C168" i="1"/>
  <c r="C169" i="1"/>
  <c r="C170" i="1"/>
  <c r="C171" i="1"/>
  <c r="C172" i="1"/>
  <c r="C173" i="1"/>
  <c r="C174" i="1"/>
  <c r="C175" i="1"/>
  <c r="C176" i="1"/>
  <c r="C165" i="1"/>
  <c r="EB177" i="1"/>
  <c r="EB162" i="1" l="1"/>
  <c r="C136" i="1"/>
  <c r="C137" i="1"/>
  <c r="C138" i="1"/>
  <c r="C139" i="1"/>
  <c r="C140" i="1"/>
  <c r="C141" i="1"/>
  <c r="C142" i="1"/>
  <c r="C143" i="1"/>
  <c r="C144" i="1"/>
  <c r="C145" i="1"/>
  <c r="C146" i="1"/>
  <c r="C135" i="1"/>
  <c r="EB147" i="1"/>
  <c r="BP147" i="1"/>
  <c r="BQ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DM147" i="1"/>
  <c r="DN147" i="1"/>
  <c r="DO147" i="1"/>
  <c r="DP147" i="1"/>
  <c r="DQ147" i="1"/>
  <c r="DR147" i="1"/>
  <c r="DS147" i="1"/>
  <c r="DT147" i="1"/>
  <c r="DU147" i="1"/>
  <c r="DV147" i="1"/>
  <c r="DW147" i="1"/>
  <c r="DX147" i="1"/>
  <c r="DY147" i="1"/>
  <c r="DZ147" i="1"/>
  <c r="EA147" i="1"/>
  <c r="EB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J132" i="1"/>
  <c r="CK132" i="1"/>
  <c r="CM132" i="1"/>
  <c r="CN132" i="1"/>
  <c r="CO132" i="1"/>
  <c r="CP132" i="1"/>
  <c r="CQ132" i="1"/>
  <c r="CR132" i="1"/>
  <c r="CS132" i="1"/>
  <c r="CT132" i="1"/>
  <c r="CU132" i="1"/>
  <c r="CV132" i="1"/>
  <c r="CW132" i="1"/>
  <c r="DK132" i="1"/>
  <c r="DL132" i="1"/>
  <c r="DM132" i="1"/>
  <c r="DN132" i="1"/>
  <c r="DO132" i="1"/>
  <c r="DP132" i="1"/>
  <c r="DQ132" i="1"/>
  <c r="DR132" i="1"/>
  <c r="DS132" i="1"/>
  <c r="DT132" i="1"/>
  <c r="DU132" i="1"/>
  <c r="DV132" i="1"/>
  <c r="DW132" i="1"/>
  <c r="DX132" i="1"/>
  <c r="DY132" i="1"/>
  <c r="DZ132" i="1"/>
  <c r="EA132" i="1"/>
  <c r="EB117" i="1"/>
  <c r="EB99" i="1"/>
  <c r="EB84" i="1"/>
  <c r="B147" i="1" l="1"/>
  <c r="B132" i="1"/>
  <c r="C147" i="1"/>
  <c r="C132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J117" i="1"/>
  <c r="CK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DN117" i="1"/>
  <c r="DO117" i="1"/>
  <c r="DP117" i="1"/>
  <c r="DQ117" i="1"/>
  <c r="DR117" i="1"/>
  <c r="DS117" i="1"/>
  <c r="DT117" i="1"/>
  <c r="DU117" i="1"/>
  <c r="DV117" i="1"/>
  <c r="DW117" i="1"/>
  <c r="DX117" i="1"/>
  <c r="DY117" i="1"/>
  <c r="DZ117" i="1"/>
  <c r="EA117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J99" i="1"/>
  <c r="CK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DV99" i="1"/>
  <c r="DW99" i="1"/>
  <c r="DX99" i="1"/>
  <c r="DY99" i="1"/>
  <c r="DZ99" i="1"/>
  <c r="EA99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14" i="1"/>
  <c r="B117" i="1" l="1"/>
  <c r="B84" i="1"/>
  <c r="B60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N177" i="1"/>
  <c r="CO177" i="1"/>
  <c r="CP177" i="1"/>
  <c r="CQ177" i="1"/>
  <c r="CR177" i="1"/>
  <c r="CS177" i="1"/>
  <c r="CT177" i="1"/>
  <c r="CU177" i="1"/>
  <c r="CV177" i="1"/>
  <c r="CW177" i="1"/>
  <c r="CX177" i="1"/>
  <c r="CY177" i="1"/>
  <c r="CZ177" i="1"/>
  <c r="DA177" i="1"/>
  <c r="DB177" i="1"/>
  <c r="DC177" i="1"/>
  <c r="DD177" i="1"/>
  <c r="DE177" i="1"/>
  <c r="DF177" i="1"/>
  <c r="DG177" i="1"/>
  <c r="DH177" i="1"/>
  <c r="DI177" i="1"/>
  <c r="DJ177" i="1"/>
  <c r="DK177" i="1"/>
  <c r="DL177" i="1"/>
  <c r="DM177" i="1"/>
  <c r="DN177" i="1"/>
  <c r="DO177" i="1"/>
  <c r="DP177" i="1"/>
  <c r="DQ177" i="1"/>
  <c r="DR177" i="1"/>
  <c r="DS177" i="1"/>
  <c r="DT177" i="1"/>
  <c r="DU177" i="1"/>
  <c r="DV177" i="1"/>
  <c r="DW177" i="1"/>
  <c r="DX177" i="1"/>
  <c r="DY177" i="1"/>
  <c r="DZ177" i="1"/>
  <c r="EA177" i="1"/>
  <c r="E177" i="1"/>
  <c r="C177" i="1"/>
  <c r="B177" i="1" l="1"/>
  <c r="C151" i="1"/>
  <c r="C152" i="1"/>
  <c r="C153" i="1"/>
  <c r="C154" i="1"/>
  <c r="C155" i="1"/>
  <c r="C156" i="1"/>
  <c r="C157" i="1"/>
  <c r="C158" i="1"/>
  <c r="C159" i="1"/>
  <c r="C160" i="1"/>
  <c r="C161" i="1"/>
  <c r="C150" i="1"/>
  <c r="F162" i="1" l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CY162" i="1"/>
  <c r="CZ162" i="1"/>
  <c r="DA162" i="1"/>
  <c r="DB162" i="1"/>
  <c r="DC162" i="1"/>
  <c r="DD162" i="1"/>
  <c r="DE162" i="1"/>
  <c r="DF162" i="1"/>
  <c r="DG162" i="1"/>
  <c r="DH162" i="1"/>
  <c r="DI162" i="1"/>
  <c r="DJ162" i="1"/>
  <c r="DK162" i="1"/>
  <c r="DL162" i="1"/>
  <c r="DM162" i="1"/>
  <c r="DN162" i="1"/>
  <c r="DO162" i="1"/>
  <c r="DP162" i="1"/>
  <c r="DQ162" i="1"/>
  <c r="DR162" i="1"/>
  <c r="DS162" i="1"/>
  <c r="DT162" i="1"/>
  <c r="DU162" i="1"/>
  <c r="DV162" i="1"/>
  <c r="DW162" i="1"/>
  <c r="DX162" i="1"/>
  <c r="DY162" i="1"/>
  <c r="DZ162" i="1"/>
  <c r="EA162" i="1"/>
  <c r="E162" i="1"/>
  <c r="C162" i="1"/>
  <c r="B162" i="1" l="1"/>
  <c r="EA14" i="1"/>
  <c r="C106" i="1" l="1"/>
  <c r="C107" i="1"/>
  <c r="C108" i="1"/>
  <c r="C109" i="1"/>
  <c r="C110" i="1"/>
  <c r="C111" i="1"/>
  <c r="C112" i="1"/>
  <c r="C113" i="1"/>
  <c r="C114" i="1"/>
  <c r="C115" i="1"/>
  <c r="C116" i="1"/>
  <c r="C105" i="1"/>
  <c r="C88" i="1"/>
  <c r="C89" i="1"/>
  <c r="C90" i="1"/>
  <c r="C91" i="1"/>
  <c r="C92" i="1"/>
  <c r="C93" i="1"/>
  <c r="C94" i="1"/>
  <c r="C95" i="1"/>
  <c r="C96" i="1"/>
  <c r="C97" i="1"/>
  <c r="C98" i="1"/>
  <c r="C87" i="1"/>
  <c r="C73" i="1"/>
  <c r="C74" i="1"/>
  <c r="C75" i="1"/>
  <c r="C76" i="1"/>
  <c r="C77" i="1"/>
  <c r="C78" i="1"/>
  <c r="C79" i="1"/>
  <c r="C80" i="1"/>
  <c r="C81" i="1"/>
  <c r="C82" i="1"/>
  <c r="C83" i="1"/>
  <c r="C72" i="1"/>
  <c r="C117" i="1" l="1"/>
  <c r="C99" i="1"/>
  <c r="C84" i="1"/>
  <c r="C49" i="1" l="1"/>
  <c r="C50" i="1"/>
  <c r="C51" i="1"/>
  <c r="C52" i="1"/>
  <c r="C53" i="1"/>
  <c r="C54" i="1"/>
  <c r="C55" i="1"/>
  <c r="C56" i="1"/>
  <c r="C57" i="1"/>
  <c r="C58" i="1"/>
  <c r="C59" i="1"/>
  <c r="C48" i="1"/>
  <c r="C64" i="1" l="1"/>
  <c r="C69" i="1"/>
  <c r="C63" i="1"/>
  <c r="C66" i="1"/>
  <c r="C62" i="1"/>
  <c r="C68" i="1"/>
  <c r="C65" i="1"/>
  <c r="C67" i="1"/>
  <c r="C60" i="1"/>
  <c r="C25" i="1"/>
  <c r="C26" i="1"/>
  <c r="C27" i="1"/>
  <c r="C28" i="1"/>
  <c r="C29" i="1"/>
  <c r="C30" i="1"/>
  <c r="C31" i="1"/>
  <c r="C32" i="1"/>
  <c r="C33" i="1"/>
  <c r="C34" i="1"/>
  <c r="C35" i="1"/>
  <c r="C24" i="1"/>
  <c r="C42" i="1" l="1"/>
  <c r="C45" i="1"/>
  <c r="C38" i="1"/>
  <c r="C44" i="1"/>
  <c r="C41" i="1"/>
  <c r="C43" i="1"/>
  <c r="C39" i="1"/>
  <c r="C40" i="1"/>
  <c r="C3" i="1"/>
  <c r="C4" i="1"/>
  <c r="C5" i="1"/>
  <c r="C6" i="1"/>
  <c r="C7" i="1"/>
  <c r="C8" i="1"/>
  <c r="C9" i="1"/>
  <c r="C10" i="1"/>
  <c r="C11" i="1"/>
  <c r="C12" i="1"/>
  <c r="C13" i="1"/>
  <c r="C2" i="1"/>
  <c r="C16" i="1" l="1"/>
  <c r="C17" i="1"/>
  <c r="C19" i="1"/>
  <c r="C21" i="1"/>
  <c r="C18" i="1"/>
  <c r="C20" i="1"/>
  <c r="E14" i="1"/>
  <c r="AI14" i="1" l="1"/>
  <c r="AG14" i="1"/>
  <c r="DZ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H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B14" i="1" l="1"/>
  <c r="C14" i="1"/>
</calcChain>
</file>

<file path=xl/sharedStrings.xml><?xml version="1.0" encoding="utf-8"?>
<sst xmlns="http://schemas.openxmlformats.org/spreadsheetml/2006/main" count="488" uniqueCount="175">
  <si>
    <t>Jahresmittel-temperatur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</si>
  <si>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</si>
  <si>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</si>
  <si>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</si>
  <si>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</si>
  <si>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</si>
  <si>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</si>
  <si>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</si>
  <si>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</si>
  <si>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</si>
  <si>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</si>
  <si>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</si>
  <si>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</si>
  <si>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Jahresmittel</t>
  </si>
  <si>
    <t>Mittelwert 1981 - 2010</t>
  </si>
  <si>
    <t>Temperatur-amplitude</t>
  </si>
  <si>
    <t>Im Vergleich zur historischen Reihe stieg in der aktuellen</t>
  </si>
  <si>
    <t>Niederschlag</t>
  </si>
  <si>
    <t>Jahressumme</t>
  </si>
  <si>
    <t>Sonnen-stunden</t>
  </si>
  <si>
    <t>Abweichung</t>
  </si>
  <si>
    <t>Jahresmax.</t>
  </si>
  <si>
    <t>Frosttage</t>
  </si>
  <si>
    <t>-</t>
  </si>
  <si>
    <t>Sommertage</t>
  </si>
  <si>
    <t>Tropentage</t>
  </si>
  <si>
    <t>1 Eistag</t>
  </si>
  <si>
    <t>Mittels (1981 - 2010), im Vergleich zur Gesamtmessreihe.</t>
  </si>
  <si>
    <t>im Vergleich zur Messreihe.</t>
  </si>
  <si>
    <t xml:space="preserve">Die Anzahl der Tropentage stieg von 1947 (48) bis zu Ihren vermutlichen </t>
  </si>
  <si>
    <t>Der August bleibt der Monat mit den meisten Tropentagen.</t>
  </si>
  <si>
    <t>Hitzesumme</t>
  </si>
  <si>
    <t>+ 1,0</t>
  </si>
  <si>
    <t>+ 1,3</t>
  </si>
  <si>
    <t>+ 1,1</t>
  </si>
  <si>
    <t>+ 1,2</t>
  </si>
  <si>
    <t>+ 1,6</t>
  </si>
  <si>
    <t>- 2</t>
  </si>
  <si>
    <t>- 6</t>
  </si>
  <si>
    <t>+ 12</t>
  </si>
  <si>
    <t>+/- 0</t>
  </si>
  <si>
    <t>- 16</t>
  </si>
  <si>
    <t>+ 2</t>
  </si>
  <si>
    <t>- 5</t>
  </si>
  <si>
    <t>- 7</t>
  </si>
  <si>
    <t>- 4</t>
  </si>
  <si>
    <t>- 3</t>
  </si>
  <si>
    <t>- 1</t>
  </si>
  <si>
    <t>+ 1</t>
  </si>
  <si>
    <t>Messreihe, von 1981 - 2010, die Temperatur in aller Monate.</t>
  </si>
  <si>
    <t>Anfänglich stieg die Zahl der Frosttage von 1948 bis um 1965 auf 23. Danach sank Sie bis 2010</t>
  </si>
  <si>
    <t xml:space="preserve"> </t>
  </si>
  <si>
    <t xml:space="preserve">Der Januar bleibt der Monat mit den meisten Frosttagen. </t>
  </si>
  <si>
    <t>wurde 1987 gemessen.</t>
  </si>
  <si>
    <t>rel. Luft-feuchte (%)</t>
  </si>
  <si>
    <t>Schneehöhe (cm)</t>
  </si>
  <si>
    <t>Von 1890 bis um 1935 stagnierte die Luftfeuchtigkeit um 77 %.</t>
  </si>
  <si>
    <t>Luftdruck (hPa)</t>
  </si>
  <si>
    <t>+ 0,9</t>
  </si>
  <si>
    <t>+ 0,7</t>
  </si>
  <si>
    <t>+ 10</t>
  </si>
  <si>
    <t>- 11</t>
  </si>
  <si>
    <t>+ 4</t>
  </si>
  <si>
    <t>- 18</t>
  </si>
  <si>
    <t>- 8</t>
  </si>
  <si>
    <t>+ 11</t>
  </si>
  <si>
    <t>Die kälteste Zeit lag um 1910, denn zum Anfang der Messung war es 0,4 °C wärmer.</t>
  </si>
  <si>
    <t xml:space="preserve">Besonders stark erwärmte sich der Oktober (+ 1,6 °C) </t>
  </si>
  <si>
    <t>Der Januar bleibt der kälteste und der August der wärmste Monat.</t>
  </si>
  <si>
    <t>Dezember der Monat mit den wenigsten Niederschlag.</t>
  </si>
  <si>
    <t>Der Juli bleit der Monat mit dem meisten  und der</t>
  </si>
  <si>
    <t xml:space="preserve">Von 1896 an, stieg die Anzahl der jährlichen Sonnenstunden - bis um 1950 -, </t>
  </si>
  <si>
    <t xml:space="preserve">Der August bleibt der Monat mit der höchsten </t>
  </si>
  <si>
    <t>Sonnenscheindauer und der Januar, der mit der geringsten. Im Februar &amp;</t>
  </si>
  <si>
    <t>auf 2 und stagniert, bei derzeit 3 Tagen.</t>
  </si>
  <si>
    <t>In allen relevanten Monaten steigt die Anzahl der Frosttage, des aktuellen</t>
  </si>
  <si>
    <t>Im April &amp; November treten keine Frosttage mehr auf. Der letzte Novemberfrosttag</t>
  </si>
  <si>
    <t>Das bedeutet, das Fukuoka aller 8 Jahre 3 Sommertage mehr aufzeichnet.</t>
  </si>
  <si>
    <t>In keinem Monat stieg im Mittelwert 1981 - 2010 die Anzahl der Sommertage</t>
  </si>
  <si>
    <t>Der August bleibt der Monat mit den meisten Sommertagen,</t>
  </si>
  <si>
    <t>den max. möglichen 31 Tagen.</t>
  </si>
  <si>
    <t>Der August ist der einzige Monat, in dem mehr Tropentage erreicht</t>
  </si>
  <si>
    <t>werden, als in der langjährigen Reihe.</t>
  </si>
  <si>
    <t>Von 1953 bis 1960 stieg jährliche max. Schneehöhe von 2 cm auf 10 cm.</t>
  </si>
  <si>
    <t>Ab 1964 sank der Wert auf 3 cm (um 1990). In diesem Bereich blieb</t>
  </si>
  <si>
    <t>Im Vergleich der beiden Messreihen zeigt sich</t>
  </si>
  <si>
    <t>nur ein minimal messbarer Unterschied, mit leicht</t>
  </si>
  <si>
    <t>abfallender Schneehöhe.</t>
  </si>
  <si>
    <t xml:space="preserve">Bis um 2006 sank der Wert kontinuirlich auf 67 %. Seitdem steigt die Luftfeuchtigkeit </t>
  </si>
  <si>
    <t>Schnee tritt weiterhin nur von Dezember bis März auf.</t>
  </si>
  <si>
    <t>In allen Monaten liegt die Luftfeuchtigkeit im 30-jährigen</t>
  </si>
  <si>
    <t>Mittel niedriger, als im langjähr. Mittel.</t>
  </si>
  <si>
    <t>Der Februar löst den Januar als trockensten Monat ab.</t>
  </si>
  <si>
    <t>Statt Juni &amp; September ist jetzt der Juli der feuchteste Monat.</t>
  </si>
  <si>
    <t>+ 0,1</t>
  </si>
  <si>
    <t>- 0,1</t>
  </si>
  <si>
    <t>- 0,4</t>
  </si>
  <si>
    <t>- 0,3</t>
  </si>
  <si>
    <t>+/- 0,0</t>
  </si>
  <si>
    <t>- 0,2</t>
  </si>
  <si>
    <t>+ 0,5</t>
  </si>
  <si>
    <t>Im Vergleich des 30-jährigen Mittels zur Gesamtreihe</t>
  </si>
  <si>
    <t>sind nur minimale Veränderungen aufgezeichnet worden.</t>
  </si>
  <si>
    <t>Der Juli bleibt der Monat mit dem niedrigsten und der</t>
  </si>
  <si>
    <t>Dezember der Monat mit dem höchsten Luftdruck.</t>
  </si>
  <si>
    <t>+ 4,2</t>
  </si>
  <si>
    <t xml:space="preserve">In den Anfangsjahren (ab 1947) lag der Wert der Hitzesumme bei 560 °C. Bis Anfang der 1960-er stieg der Wert auf 650 °C. </t>
  </si>
  <si>
    <t>In beiden Messreihen sind Hitzesummen (Tm. &gt; 20 °C)</t>
  </si>
  <si>
    <t>von April - November aufgetreten.</t>
  </si>
  <si>
    <t>Der August bleibt der Monat mit der höchsten Hitzesumme.</t>
  </si>
  <si>
    <t>Im Vergleich zum langjährigen Mittel nahm die Hitzesumme in</t>
  </si>
  <si>
    <t xml:space="preserve">keinem Monat ab. Besonders stark stieg der Wert im September </t>
  </si>
  <si>
    <t>- 23</t>
  </si>
  <si>
    <t>+ 3</t>
  </si>
  <si>
    <t>- 27</t>
  </si>
  <si>
    <t>+ 7</t>
  </si>
  <si>
    <t>- 20</t>
  </si>
  <si>
    <t>Von 1890 - 2016 stieg die durchschnittliche Temperatur von 15,2 °C auf 17,7 °C.</t>
  </si>
  <si>
    <t>In 128 Jahren sind dies 2,5 °C/K, also 0,019 °C/K pro Jahr. Der starke Anstieg begann um 1940.</t>
  </si>
  <si>
    <t>In den letzten 128 Jahren hat sich die mittlere Niederschlagssumme stark verändert.</t>
  </si>
  <si>
    <t>Seit 2002 steigt der Niederschlag und liegt derzeit bei 1900 mm. Davor lag er konstant um 1600 mm und</t>
  </si>
  <si>
    <t>zum Messbeginn bei 1450 mm. Das bedeutet einen Anstieg um 450 mm (24 %).</t>
  </si>
  <si>
    <t>Im Jahresgang änderten sich, bis auf den Juni in allen Monaten, die Monatssummen.</t>
  </si>
  <si>
    <t>Am stärksten ist die Niederschlagssumme im Juli angestiegen (+ 21 mm).</t>
  </si>
  <si>
    <t>Am meisten Niederschlag verlor der Oktober (- 23 mm) und der September (- 18 mm).</t>
  </si>
  <si>
    <t xml:space="preserve"> von 175 h auf ca. 2000 h. Danach sank der Wert auf 1850 h. Seit 2010 steigt der Wert und liegt derzeit bei 1900 h. </t>
  </si>
  <si>
    <t>Dezember nahm die Anzahl der Sonnenstunden besonders zu (+ 7; + 11)</t>
  </si>
  <si>
    <t>und im August (- 20) besonders ab.</t>
  </si>
  <si>
    <t>Von 1947 - 2017 stieg die Anzahl der Sommertage von 119 auf 146 (+ 23 %).</t>
  </si>
  <si>
    <t>Höhepunkt 2006 (67). Seitdem geht Sie zurück - auf 62 - im Jahr 2017.</t>
  </si>
  <si>
    <t>Aller 5 Jahre tritt also 1 Tropentag mehr auf.</t>
  </si>
  <si>
    <t>In selten Fällen treten auch schon im April bis in den Oktober Tropentage auf.</t>
  </si>
  <si>
    <t>die Schneehöhe bis 2017 (2 cm).</t>
  </si>
  <si>
    <t>wieder und liegt momentan bei 70 %. In 128 Jahren ist die Luftfeuchte also um 7 % gesunken.</t>
  </si>
  <si>
    <t>Ein  Rückgang von 1 % aller 18 Jahre.</t>
  </si>
  <si>
    <r>
      <t>Der Jahresgang ist antizyklisch!!! (</t>
    </r>
    <r>
      <rPr>
        <sz val="11"/>
        <color rgb="FFFF0000"/>
        <rFont val="Calibri"/>
        <family val="2"/>
        <scheme val="minor"/>
      </rPr>
      <t>Vermutlich vermehrt Pazifikwind</t>
    </r>
    <r>
      <rPr>
        <sz val="11"/>
        <color theme="1"/>
        <rFont val="Calibri"/>
        <family val="2"/>
        <scheme val="minor"/>
      </rPr>
      <t>)</t>
    </r>
  </si>
  <si>
    <t xml:space="preserve">In der gesamten 128-jährigen Aufzeichnungsreihe lag der Luftdruck bei 1015,5 hPa, </t>
  </si>
  <si>
    <t xml:space="preserve">mit nur geringen Abweichungen (&lt; +/- 0,3 hPa) und derzeit bei 1015,7 hPa.. </t>
  </si>
  <si>
    <r>
      <t>(</t>
    </r>
    <r>
      <rPr>
        <sz val="11"/>
        <color rgb="FFFF0000"/>
        <rFont val="Calibri"/>
        <family val="2"/>
        <scheme val="minor"/>
      </rPr>
      <t>Vermutlich sommerliche Pazifiktiefs</t>
    </r>
    <r>
      <rPr>
        <sz val="11"/>
        <color theme="1"/>
        <rFont val="Calibri"/>
        <family val="2"/>
        <scheme val="minor"/>
      </rPr>
      <t>).</t>
    </r>
  </si>
  <si>
    <t>Anschließend flachte der Anstieg bis um 1980 ab - die 700 °C-Marke wurde erst 1989 geknackt. Der Höchstwert lag  bei 835 °C.</t>
  </si>
  <si>
    <t>im Jahr 2017. In 71 Jahren nahm die Hitzesumme um 235 °C zu, also 3,3 °C/Jahr.</t>
  </si>
  <si>
    <t>(+ 12,8 °C) und Juni (+ 11,9 °C) an.</t>
  </si>
  <si>
    <t>Frühling</t>
  </si>
  <si>
    <t>Sommer</t>
  </si>
  <si>
    <t>Herbst</t>
  </si>
  <si>
    <t>Winter</t>
  </si>
  <si>
    <t>SHJ</t>
  </si>
  <si>
    <t>WHJ</t>
  </si>
  <si>
    <t>Mittelwert 1890 - 2018</t>
  </si>
  <si>
    <t>+ 0,8</t>
  </si>
  <si>
    <t>Quellen:</t>
  </si>
  <si>
    <t>JMA</t>
  </si>
  <si>
    <t>Ogimet</t>
  </si>
  <si>
    <t>VP 1: Mär-Jun</t>
  </si>
  <si>
    <t>VP 2: Jul-Okt</t>
  </si>
  <si>
    <t>VP 1</t>
  </si>
  <si>
    <t>VP 2</t>
  </si>
  <si>
    <t>+ 26</t>
  </si>
  <si>
    <t>- 38</t>
  </si>
  <si>
    <t>+ 8</t>
  </si>
  <si>
    <t>- 34</t>
  </si>
  <si>
    <t>- 15</t>
  </si>
  <si>
    <t>Mittelwert 1896 - 2018</t>
  </si>
  <si>
    <t>+ 19</t>
  </si>
  <si>
    <t>+ 6</t>
  </si>
  <si>
    <t>Mittelwert 1948 - 2018</t>
  </si>
  <si>
    <t>VP2</t>
  </si>
  <si>
    <t>Mittelwert 1947 - 2018</t>
  </si>
  <si>
    <t>+ 2,3</t>
  </si>
  <si>
    <t>+ 11,5</t>
  </si>
  <si>
    <t>+ 2,4</t>
  </si>
  <si>
    <t>+ 7,7</t>
  </si>
  <si>
    <t>+ 12,5</t>
  </si>
  <si>
    <t>+ 42,6</t>
  </si>
  <si>
    <t>Mittelwert 1953 - 2018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</si>
</sst>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/>
      <bottom style="medium">
        <color auto="1"/>
      </bottom>
      <diagonal/>
    </border>
    <border>
      <left/>
      <right style="thick">
        <color rgb="FFFF0000"/>
      </right>
      <top style="medium">
        <color auto="1"/>
      </top>
      <bottom/>
      <diagonal/>
    </border>
    <border>
      <left/>
      <right style="thick">
        <color rgb="FFFF0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0" fillId="0" borderId="4" xfId="0" applyBorder="1"/>
    <xf numFmtId="16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</cellXfs>
  <cellStyles count="1">
    <cellStyle name="Standard" xfId="0" builtinId="0"/>
  </cellStyles>
  <dxfs count="50"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C000"/>
      </font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C000"/>
      </font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Jahresmitteltemperatur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Fukuoka!$A$1</c:f>
              <c:strCache>
                <c:ptCount val="1"/>
                <c:pt idx="0">
                  <c:v>Jahresmittel-temperatur</c:v>
                </c:pt>
              </c:strCache>
            </c:strRef>
          </c:tx>
          <c:marker>
            <c:symbol val="none"/>
          </c:marker>
          <c:trendline>
            <c:trendlineType val="poly"/>
            <c:order val="5"/>
            <c:dispRSqr val="0"/>
            <c:dispEq val="0"/>
          </c:trendline>
          <c:cat>
            <c:numRef>
              <c:f>Fukuoka!$E$1:$EB$1</c:f>
              <c:numCache>
                <c:formatCode>0</c:formatCode>
                <c:ptCount val="128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</c:numCache>
            </c:numRef>
          </c:cat>
          <c:val>
            <c:numRef>
              <c:f>Fukuoka!$E$14:$EB$14</c:f>
              <c:numCache>
                <c:formatCode>0.0</c:formatCode>
                <c:ptCount val="128"/>
                <c:pt idx="0">
                  <c:v>15.774999999999999</c:v>
                </c:pt>
                <c:pt idx="1">
                  <c:v>14.774999999999999</c:v>
                </c:pt>
                <c:pt idx="2">
                  <c:v>14.575000000000001</c:v>
                </c:pt>
                <c:pt idx="3">
                  <c:v>14.458333333333334</c:v>
                </c:pt>
                <c:pt idx="4">
                  <c:v>15.533333333333333</c:v>
                </c:pt>
                <c:pt idx="5">
                  <c:v>14.816666666666668</c:v>
                </c:pt>
                <c:pt idx="6">
                  <c:v>14.700000000000003</c:v>
                </c:pt>
                <c:pt idx="7">
                  <c:v>14.799999999999999</c:v>
                </c:pt>
                <c:pt idx="8">
                  <c:v>15.733333333333334</c:v>
                </c:pt>
                <c:pt idx="9">
                  <c:v>15.041666666666664</c:v>
                </c:pt>
                <c:pt idx="10">
                  <c:v>14.908333333333333</c:v>
                </c:pt>
                <c:pt idx="11">
                  <c:v>14.516666666666666</c:v>
                </c:pt>
                <c:pt idx="12">
                  <c:v>15.058333333333332</c:v>
                </c:pt>
                <c:pt idx="13">
                  <c:v>15.116666666666669</c:v>
                </c:pt>
                <c:pt idx="14">
                  <c:v>14.941666666666668</c:v>
                </c:pt>
                <c:pt idx="15">
                  <c:v>15.208333333333336</c:v>
                </c:pt>
                <c:pt idx="16">
                  <c:v>14.725000000000001</c:v>
                </c:pt>
                <c:pt idx="17">
                  <c:v>14.5</c:v>
                </c:pt>
                <c:pt idx="18">
                  <c:v>14.775</c:v>
                </c:pt>
                <c:pt idx="19">
                  <c:v>14.758333333333333</c:v>
                </c:pt>
                <c:pt idx="20">
                  <c:v>14.491666666666667</c:v>
                </c:pt>
                <c:pt idx="21">
                  <c:v>15</c:v>
                </c:pt>
                <c:pt idx="22">
                  <c:v>14.683333333333332</c:v>
                </c:pt>
                <c:pt idx="23">
                  <c:v>14.324999999999998</c:v>
                </c:pt>
                <c:pt idx="24">
                  <c:v>15.574999999999998</c:v>
                </c:pt>
                <c:pt idx="25">
                  <c:v>15.275</c:v>
                </c:pt>
                <c:pt idx="26">
                  <c:v>15.591666666666667</c:v>
                </c:pt>
                <c:pt idx="27">
                  <c:v>14.208333333333336</c:v>
                </c:pt>
                <c:pt idx="28">
                  <c:v>14.416666666666664</c:v>
                </c:pt>
                <c:pt idx="29">
                  <c:v>14.950000000000001</c:v>
                </c:pt>
                <c:pt idx="30">
                  <c:v>15.008333333333331</c:v>
                </c:pt>
                <c:pt idx="31">
                  <c:v>14.549999999999999</c:v>
                </c:pt>
                <c:pt idx="32">
                  <c:v>15.216666666666667</c:v>
                </c:pt>
                <c:pt idx="33">
                  <c:v>15.158333333333333</c:v>
                </c:pt>
                <c:pt idx="34">
                  <c:v>14.625</c:v>
                </c:pt>
                <c:pt idx="35">
                  <c:v>14.741666666666667</c:v>
                </c:pt>
                <c:pt idx="36">
                  <c:v>14.741666666666667</c:v>
                </c:pt>
                <c:pt idx="37">
                  <c:v>14.725</c:v>
                </c:pt>
                <c:pt idx="38">
                  <c:v>15.158333333333333</c:v>
                </c:pt>
                <c:pt idx="39">
                  <c:v>14.950000000000001</c:v>
                </c:pt>
                <c:pt idx="40">
                  <c:v>15.541666666666666</c:v>
                </c:pt>
                <c:pt idx="41">
                  <c:v>15.20833333333333</c:v>
                </c:pt>
                <c:pt idx="42">
                  <c:v>14.825000000000003</c:v>
                </c:pt>
                <c:pt idx="43">
                  <c:v>15.199999999999998</c:v>
                </c:pt>
                <c:pt idx="44">
                  <c:v>14.766666666666666</c:v>
                </c:pt>
                <c:pt idx="45">
                  <c:v>15.158333333333333</c:v>
                </c:pt>
                <c:pt idx="46">
                  <c:v>14.483333333333333</c:v>
                </c:pt>
                <c:pt idx="47">
                  <c:v>15.65</c:v>
                </c:pt>
                <c:pt idx="48">
                  <c:v>15.133333333333335</c:v>
                </c:pt>
                <c:pt idx="49">
                  <c:v>15.341666666666663</c:v>
                </c:pt>
                <c:pt idx="50">
                  <c:v>15.208333333333334</c:v>
                </c:pt>
                <c:pt idx="51">
                  <c:v>15.391666666666667</c:v>
                </c:pt>
                <c:pt idx="52">
                  <c:v>15.4</c:v>
                </c:pt>
                <c:pt idx="53">
                  <c:v>15.033333333333331</c:v>
                </c:pt>
                <c:pt idx="54">
                  <c:v>15.316666666666668</c:v>
                </c:pt>
                <c:pt idx="55">
                  <c:v>15.016666666666667</c:v>
                </c:pt>
                <c:pt idx="56">
                  <c:v>15.75</c:v>
                </c:pt>
                <c:pt idx="57">
                  <c:v>14.666666666666666</c:v>
                </c:pt>
                <c:pt idx="58">
                  <c:v>15.933333333333332</c:v>
                </c:pt>
                <c:pt idx="59">
                  <c:v>15.175000000000002</c:v>
                </c:pt>
                <c:pt idx="60">
                  <c:v>15.774999999999999</c:v>
                </c:pt>
                <c:pt idx="61">
                  <c:v>15.30833333333333</c:v>
                </c:pt>
                <c:pt idx="62">
                  <c:v>15.35</c:v>
                </c:pt>
                <c:pt idx="63">
                  <c:v>15.975000000000001</c:v>
                </c:pt>
                <c:pt idx="64">
                  <c:v>15.991666666666665</c:v>
                </c:pt>
                <c:pt idx="65">
                  <c:v>16.058333333333334</c:v>
                </c:pt>
                <c:pt idx="66">
                  <c:v>15.391666666666664</c:v>
                </c:pt>
                <c:pt idx="67">
                  <c:v>15.383333333333335</c:v>
                </c:pt>
                <c:pt idx="68">
                  <c:v>16.324999999999999</c:v>
                </c:pt>
                <c:pt idx="69">
                  <c:v>16.691666666666666</c:v>
                </c:pt>
                <c:pt idx="70">
                  <c:v>16.283333333333335</c:v>
                </c:pt>
                <c:pt idx="71">
                  <c:v>16.641666666666666</c:v>
                </c:pt>
                <c:pt idx="72">
                  <c:v>15.699999999999998</c:v>
                </c:pt>
                <c:pt idx="73">
                  <c:v>15.424999999999999</c:v>
                </c:pt>
                <c:pt idx="74">
                  <c:v>16.658333333333335</c:v>
                </c:pt>
                <c:pt idx="75">
                  <c:v>15.375</c:v>
                </c:pt>
                <c:pt idx="76">
                  <c:v>16.175000000000001</c:v>
                </c:pt>
                <c:pt idx="77">
                  <c:v>16.274999999999999</c:v>
                </c:pt>
                <c:pt idx="78">
                  <c:v>15.625</c:v>
                </c:pt>
                <c:pt idx="79">
                  <c:v>16.133333333333333</c:v>
                </c:pt>
                <c:pt idx="80">
                  <c:v>16.000000000000004</c:v>
                </c:pt>
                <c:pt idx="81">
                  <c:v>16.099999999999998</c:v>
                </c:pt>
                <c:pt idx="82">
                  <c:v>15.875</c:v>
                </c:pt>
                <c:pt idx="83">
                  <c:v>16.483333333333331</c:v>
                </c:pt>
                <c:pt idx="84">
                  <c:v>15.900000000000004</c:v>
                </c:pt>
                <c:pt idx="85">
                  <c:v>16.641666666666669</c:v>
                </c:pt>
                <c:pt idx="86">
                  <c:v>15.549999999999999</c:v>
                </c:pt>
                <c:pt idx="87">
                  <c:v>16.258333333333336</c:v>
                </c:pt>
                <c:pt idx="88">
                  <c:v>16.841666666666665</c:v>
                </c:pt>
                <c:pt idx="89">
                  <c:v>16.741666666666667</c:v>
                </c:pt>
                <c:pt idx="90">
                  <c:v>15.541666666666666</c:v>
                </c:pt>
                <c:pt idx="91">
                  <c:v>16.108333333333331</c:v>
                </c:pt>
                <c:pt idx="92">
                  <c:v>16.366666666666667</c:v>
                </c:pt>
                <c:pt idx="93">
                  <c:v>16.608333333333334</c:v>
                </c:pt>
                <c:pt idx="94">
                  <c:v>16.108333333333334</c:v>
                </c:pt>
                <c:pt idx="95">
                  <c:v>16.591666666666665</c:v>
                </c:pt>
                <c:pt idx="96">
                  <c:v>15.991666666666665</c:v>
                </c:pt>
                <c:pt idx="97">
                  <c:v>16.741666666666667</c:v>
                </c:pt>
                <c:pt idx="98">
                  <c:v>16.275000000000002</c:v>
                </c:pt>
                <c:pt idx="99">
                  <c:v>17</c:v>
                </c:pt>
                <c:pt idx="100">
                  <c:v>17.649999999999999</c:v>
                </c:pt>
                <c:pt idx="101">
                  <c:v>16.608333333333334</c:v>
                </c:pt>
                <c:pt idx="102">
                  <c:v>16.783333333333331</c:v>
                </c:pt>
                <c:pt idx="103">
                  <c:v>16.316666666666666</c:v>
                </c:pt>
                <c:pt idx="104">
                  <c:v>17.566666666666666</c:v>
                </c:pt>
                <c:pt idx="105">
                  <c:v>16.475000000000001</c:v>
                </c:pt>
                <c:pt idx="106">
                  <c:v>16.599999999999998</c:v>
                </c:pt>
                <c:pt idx="107">
                  <c:v>17.116666666666667</c:v>
                </c:pt>
                <c:pt idx="108">
                  <c:v>18.058333333333334</c:v>
                </c:pt>
                <c:pt idx="109">
                  <c:v>17.074999999999999</c:v>
                </c:pt>
                <c:pt idx="110">
                  <c:v>17.224999999999998</c:v>
                </c:pt>
                <c:pt idx="111">
                  <c:v>17.116666666666671</c:v>
                </c:pt>
                <c:pt idx="112">
                  <c:v>17.31666666666667</c:v>
                </c:pt>
                <c:pt idx="113">
                  <c:v>17.158333333333335</c:v>
                </c:pt>
                <c:pt idx="114">
                  <c:v>17.783333333333331</c:v>
                </c:pt>
                <c:pt idx="115">
                  <c:v>17.158333333333335</c:v>
                </c:pt>
                <c:pt idx="116">
                  <c:v>17.2</c:v>
                </c:pt>
                <c:pt idx="117">
                  <c:v>17.958333333333332</c:v>
                </c:pt>
                <c:pt idx="118">
                  <c:v>17.125</c:v>
                </c:pt>
                <c:pt idx="119">
                  <c:v>17.341666666666665</c:v>
                </c:pt>
                <c:pt idx="120">
                  <c:v>17.475000000000001</c:v>
                </c:pt>
                <c:pt idx="121">
                  <c:v>17.058333333333334</c:v>
                </c:pt>
                <c:pt idx="122">
                  <c:v>16.95</c:v>
                </c:pt>
                <c:pt idx="123">
                  <c:v>17.691666666666666</c:v>
                </c:pt>
                <c:pt idx="124">
                  <c:v>17.091666666666665</c:v>
                </c:pt>
                <c:pt idx="125">
                  <c:v>17.324999999999999</c:v>
                </c:pt>
                <c:pt idx="126">
                  <c:v>18.05</c:v>
                </c:pt>
                <c:pt idx="127">
                  <c:v>17.56666666666667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4-4518-A703-10A2F721C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09088"/>
        <c:axId val="80010624"/>
      </c:lineChart>
      <c:catAx>
        <c:axId val="80009088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0010624"/>
        <c:crosses val="autoZero"/>
        <c:auto val="1"/>
        <c:lblAlgn val="ctr"/>
        <c:lblOffset val="100"/>
        <c:noMultiLvlLbl val="0"/>
      </c:catAx>
      <c:valAx>
        <c:axId val="80010624"/>
        <c:scaling>
          <c:orientation val="minMax"/>
          <c:max val="19"/>
          <c:min val="14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000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Fukuoka!$A$86</c:f>
              <c:strCache>
                <c:ptCount val="1"/>
                <c:pt idx="0">
                  <c:v>Sommertage</c:v>
                </c:pt>
              </c:strCache>
            </c:strRef>
          </c:tx>
          <c:invertIfNegative val="0"/>
          <c:trendline>
            <c:trendlineType val="poly"/>
            <c:order val="2"/>
            <c:dispRSqr val="0"/>
            <c:dispEq val="0"/>
          </c:trendline>
          <c:cat>
            <c:numRef>
              <c:f>(Fukuoka!$BJ$86:$CG$86,Fukuoka!$CJ$86:$CK$86,Fukuoka!$CM$86:$EB$86)</c:f>
              <c:numCache>
                <c:formatCode>0</c:formatCode>
                <c:ptCount val="68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1973</c:v>
                </c:pt>
                <c:pt idx="25">
                  <c:v>1974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(Fukuoka!$BJ$99:$CG$99,Fukuoka!$CJ$99:$CK$99,Fukuoka!$CM$99:$EB$99)</c:f>
              <c:numCache>
                <c:formatCode>0</c:formatCode>
                <c:ptCount val="68"/>
                <c:pt idx="0">
                  <c:v>111</c:v>
                </c:pt>
                <c:pt idx="1">
                  <c:v>134</c:v>
                </c:pt>
                <c:pt idx="2">
                  <c:v>110</c:v>
                </c:pt>
                <c:pt idx="3">
                  <c:v>129</c:v>
                </c:pt>
                <c:pt idx="4">
                  <c:v>128</c:v>
                </c:pt>
                <c:pt idx="5">
                  <c:v>121</c:v>
                </c:pt>
                <c:pt idx="6">
                  <c:v>133</c:v>
                </c:pt>
                <c:pt idx="7">
                  <c:v>109</c:v>
                </c:pt>
                <c:pt idx="8">
                  <c:v>130</c:v>
                </c:pt>
                <c:pt idx="9">
                  <c:v>124</c:v>
                </c:pt>
                <c:pt idx="10">
                  <c:v>107</c:v>
                </c:pt>
                <c:pt idx="11">
                  <c:v>120</c:v>
                </c:pt>
                <c:pt idx="12">
                  <c:v>144</c:v>
                </c:pt>
                <c:pt idx="13">
                  <c:v>124</c:v>
                </c:pt>
                <c:pt idx="14">
                  <c:v>133</c:v>
                </c:pt>
                <c:pt idx="15">
                  <c:v>116</c:v>
                </c:pt>
                <c:pt idx="16">
                  <c:v>112</c:v>
                </c:pt>
                <c:pt idx="17">
                  <c:v>133</c:v>
                </c:pt>
                <c:pt idx="18">
                  <c:v>105</c:v>
                </c:pt>
                <c:pt idx="19">
                  <c:v>105</c:v>
                </c:pt>
                <c:pt idx="20">
                  <c:v>131</c:v>
                </c:pt>
                <c:pt idx="21">
                  <c:v>107</c:v>
                </c:pt>
                <c:pt idx="22">
                  <c:v>118</c:v>
                </c:pt>
                <c:pt idx="23">
                  <c:v>120</c:v>
                </c:pt>
                <c:pt idx="24">
                  <c:v>133</c:v>
                </c:pt>
                <c:pt idx="25">
                  <c:v>131</c:v>
                </c:pt>
                <c:pt idx="26">
                  <c:v>110</c:v>
                </c:pt>
                <c:pt idx="27">
                  <c:v>144</c:v>
                </c:pt>
                <c:pt idx="28">
                  <c:v>141</c:v>
                </c:pt>
                <c:pt idx="29">
                  <c:v>149</c:v>
                </c:pt>
                <c:pt idx="30">
                  <c:v>132</c:v>
                </c:pt>
                <c:pt idx="31">
                  <c:v>131</c:v>
                </c:pt>
                <c:pt idx="32">
                  <c:v>142</c:v>
                </c:pt>
                <c:pt idx="33">
                  <c:v>149</c:v>
                </c:pt>
                <c:pt idx="34">
                  <c:v>136</c:v>
                </c:pt>
                <c:pt idx="35">
                  <c:v>126</c:v>
                </c:pt>
                <c:pt idx="36">
                  <c:v>124</c:v>
                </c:pt>
                <c:pt idx="37">
                  <c:v>137</c:v>
                </c:pt>
                <c:pt idx="38">
                  <c:v>138</c:v>
                </c:pt>
                <c:pt idx="39">
                  <c:v>133</c:v>
                </c:pt>
                <c:pt idx="40">
                  <c:v>136</c:v>
                </c:pt>
                <c:pt idx="41">
                  <c:v>129</c:v>
                </c:pt>
                <c:pt idx="42">
                  <c:v>119</c:v>
                </c:pt>
                <c:pt idx="43">
                  <c:v>118</c:v>
                </c:pt>
                <c:pt idx="44">
                  <c:v>144</c:v>
                </c:pt>
                <c:pt idx="45">
                  <c:v>116</c:v>
                </c:pt>
                <c:pt idx="46">
                  <c:v>128</c:v>
                </c:pt>
                <c:pt idx="47">
                  <c:v>135</c:v>
                </c:pt>
                <c:pt idx="48">
                  <c:v>147</c:v>
                </c:pt>
                <c:pt idx="49">
                  <c:v>138</c:v>
                </c:pt>
                <c:pt idx="50">
                  <c:v>134</c:v>
                </c:pt>
                <c:pt idx="51">
                  <c:v>143</c:v>
                </c:pt>
                <c:pt idx="52">
                  <c:v>148</c:v>
                </c:pt>
                <c:pt idx="53">
                  <c:v>143</c:v>
                </c:pt>
                <c:pt idx="54">
                  <c:v>144</c:v>
                </c:pt>
                <c:pt idx="55">
                  <c:v>155</c:v>
                </c:pt>
                <c:pt idx="56">
                  <c:v>142</c:v>
                </c:pt>
                <c:pt idx="57">
                  <c:v>146</c:v>
                </c:pt>
                <c:pt idx="58">
                  <c:v>137</c:v>
                </c:pt>
                <c:pt idx="59">
                  <c:v>142</c:v>
                </c:pt>
                <c:pt idx="60">
                  <c:v>139</c:v>
                </c:pt>
                <c:pt idx="61">
                  <c:v>132</c:v>
                </c:pt>
                <c:pt idx="62">
                  <c:v>143</c:v>
                </c:pt>
                <c:pt idx="63">
                  <c:v>149</c:v>
                </c:pt>
                <c:pt idx="64">
                  <c:v>141</c:v>
                </c:pt>
                <c:pt idx="65">
                  <c:v>143</c:v>
                </c:pt>
                <c:pt idx="66">
                  <c:v>145</c:v>
                </c:pt>
                <c:pt idx="67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8-4121-9D2C-92AAB574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68768"/>
        <c:axId val="82915328"/>
      </c:barChart>
      <c:catAx>
        <c:axId val="82368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2915328"/>
        <c:crosses val="autoZero"/>
        <c:auto val="1"/>
        <c:lblAlgn val="ctr"/>
        <c:lblOffset val="100"/>
        <c:noMultiLvlLbl val="0"/>
      </c:catAx>
      <c:valAx>
        <c:axId val="82915328"/>
        <c:scaling>
          <c:orientation val="minMax"/>
          <c:max val="1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36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Fukuoka!$B$86</c:f>
              <c:strCache>
                <c:ptCount val="1"/>
                <c:pt idx="0">
                  <c:v>Mittelwert 1947 - 2018</c:v>
                </c:pt>
              </c:strCache>
            </c:strRef>
          </c:tx>
          <c:invertIfNegative val="0"/>
          <c:cat>
            <c:strRef>
              <c:f>Fukuoka!$A$87:$A$98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Fukuoka!$B$87:$B$98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5.6338028169014086E-2</c:v>
                </c:pt>
                <c:pt idx="3">
                  <c:v>1.9859154929577465</c:v>
                </c:pt>
                <c:pt idx="4">
                  <c:v>11.528571428571428</c:v>
                </c:pt>
                <c:pt idx="5">
                  <c:v>22.314285714285713</c:v>
                </c:pt>
                <c:pt idx="6">
                  <c:v>29.91549295774648</c:v>
                </c:pt>
                <c:pt idx="7">
                  <c:v>30.859154929577464</c:v>
                </c:pt>
                <c:pt idx="8">
                  <c:v>25.95774647887324</c:v>
                </c:pt>
                <c:pt idx="9">
                  <c:v>8.6056338028169019</c:v>
                </c:pt>
                <c:pt idx="10">
                  <c:v>0.47887323943661969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7-4AFE-B963-E8F88D36A64A}"/>
            </c:ext>
          </c:extLst>
        </c:ser>
        <c:ser>
          <c:idx val="1"/>
          <c:order val="1"/>
          <c:tx>
            <c:strRef>
              <c:f>Fukuoka!$C$86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Fukuoka!$A$87:$A$98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Fukuoka!$C$87:$C$98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1.1428571428571428</c:v>
                </c:pt>
                <c:pt idx="4">
                  <c:v>10.571428571428571</c:v>
                </c:pt>
                <c:pt idx="5">
                  <c:v>18.857142857142858</c:v>
                </c:pt>
                <c:pt idx="6">
                  <c:v>29.285714285714285</c:v>
                </c:pt>
                <c:pt idx="7">
                  <c:v>31</c:v>
                </c:pt>
                <c:pt idx="8">
                  <c:v>25.428571428571427</c:v>
                </c:pt>
                <c:pt idx="9">
                  <c:v>7.2857142857142856</c:v>
                </c:pt>
                <c:pt idx="10">
                  <c:v>0.14285714285714285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7-4AFE-B963-E8F88D36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40672"/>
        <c:axId val="82942208"/>
      </c:barChart>
      <c:catAx>
        <c:axId val="8294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942208"/>
        <c:crosses val="autoZero"/>
        <c:auto val="1"/>
        <c:lblAlgn val="ctr"/>
        <c:lblOffset val="100"/>
        <c:noMultiLvlLbl val="0"/>
      </c:catAx>
      <c:valAx>
        <c:axId val="82942208"/>
        <c:scaling>
          <c:orientation val="minMax"/>
          <c:max val="31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94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Fukuoka!$A$104</c:f>
              <c:strCache>
                <c:ptCount val="1"/>
                <c:pt idx="0">
                  <c:v>Tropentage</c:v>
                </c:pt>
              </c:strCache>
            </c:strRef>
          </c:tx>
          <c:invertIfNegative val="0"/>
          <c:trendline>
            <c:trendlineType val="poly"/>
            <c:order val="4"/>
            <c:dispRSqr val="0"/>
            <c:dispEq val="0"/>
          </c:trendline>
          <c:cat>
            <c:numRef>
              <c:f>(Fukuoka!$BJ$104:$CG$104,Fukuoka!$CJ$104:$CK$104,Fukuoka!$CM$104:$EB$104)</c:f>
              <c:numCache>
                <c:formatCode>0</c:formatCode>
                <c:ptCount val="68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1973</c:v>
                </c:pt>
                <c:pt idx="25">
                  <c:v>1974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(Fukuoka!$BJ$117:$CG$117,Fukuoka!$CJ$117:$CK$117,Fukuoka!$CM$117:$EB$117)</c:f>
              <c:numCache>
                <c:formatCode>0</c:formatCode>
                <c:ptCount val="68"/>
                <c:pt idx="0">
                  <c:v>58</c:v>
                </c:pt>
                <c:pt idx="1">
                  <c:v>55</c:v>
                </c:pt>
                <c:pt idx="2">
                  <c:v>51</c:v>
                </c:pt>
                <c:pt idx="3">
                  <c:v>54</c:v>
                </c:pt>
                <c:pt idx="4">
                  <c:v>40</c:v>
                </c:pt>
                <c:pt idx="5">
                  <c:v>59</c:v>
                </c:pt>
                <c:pt idx="6">
                  <c:v>57</c:v>
                </c:pt>
                <c:pt idx="7">
                  <c:v>50</c:v>
                </c:pt>
                <c:pt idx="8">
                  <c:v>66</c:v>
                </c:pt>
                <c:pt idx="9">
                  <c:v>54</c:v>
                </c:pt>
                <c:pt idx="10">
                  <c:v>32</c:v>
                </c:pt>
                <c:pt idx="11">
                  <c:v>54</c:v>
                </c:pt>
                <c:pt idx="12">
                  <c:v>79</c:v>
                </c:pt>
                <c:pt idx="13">
                  <c:v>61</c:v>
                </c:pt>
                <c:pt idx="14">
                  <c:v>66</c:v>
                </c:pt>
                <c:pt idx="15">
                  <c:v>48</c:v>
                </c:pt>
                <c:pt idx="16">
                  <c:v>46</c:v>
                </c:pt>
                <c:pt idx="17">
                  <c:v>69</c:v>
                </c:pt>
                <c:pt idx="18">
                  <c:v>70</c:v>
                </c:pt>
                <c:pt idx="19">
                  <c:v>62</c:v>
                </c:pt>
                <c:pt idx="20">
                  <c:v>65</c:v>
                </c:pt>
                <c:pt idx="21">
                  <c:v>44</c:v>
                </c:pt>
                <c:pt idx="22">
                  <c:v>57</c:v>
                </c:pt>
                <c:pt idx="23">
                  <c:v>65</c:v>
                </c:pt>
                <c:pt idx="24">
                  <c:v>55</c:v>
                </c:pt>
                <c:pt idx="25">
                  <c:v>53</c:v>
                </c:pt>
                <c:pt idx="26">
                  <c:v>39</c:v>
                </c:pt>
                <c:pt idx="27">
                  <c:v>54</c:v>
                </c:pt>
                <c:pt idx="28">
                  <c:v>85</c:v>
                </c:pt>
                <c:pt idx="29">
                  <c:v>69</c:v>
                </c:pt>
                <c:pt idx="30">
                  <c:v>35</c:v>
                </c:pt>
                <c:pt idx="31">
                  <c:v>67</c:v>
                </c:pt>
                <c:pt idx="32">
                  <c:v>48</c:v>
                </c:pt>
                <c:pt idx="33">
                  <c:v>55</c:v>
                </c:pt>
                <c:pt idx="34">
                  <c:v>70</c:v>
                </c:pt>
                <c:pt idx="35">
                  <c:v>70</c:v>
                </c:pt>
                <c:pt idx="36">
                  <c:v>55</c:v>
                </c:pt>
                <c:pt idx="37">
                  <c:v>49</c:v>
                </c:pt>
                <c:pt idx="38">
                  <c:v>49</c:v>
                </c:pt>
                <c:pt idx="39">
                  <c:v>59</c:v>
                </c:pt>
                <c:pt idx="40">
                  <c:v>82</c:v>
                </c:pt>
                <c:pt idx="41">
                  <c:v>51</c:v>
                </c:pt>
                <c:pt idx="42">
                  <c:v>47</c:v>
                </c:pt>
                <c:pt idx="43">
                  <c:v>31</c:v>
                </c:pt>
                <c:pt idx="44">
                  <c:v>76</c:v>
                </c:pt>
                <c:pt idx="45">
                  <c:v>60</c:v>
                </c:pt>
                <c:pt idx="46">
                  <c:v>60</c:v>
                </c:pt>
                <c:pt idx="47">
                  <c:v>57</c:v>
                </c:pt>
                <c:pt idx="48">
                  <c:v>84</c:v>
                </c:pt>
                <c:pt idx="49">
                  <c:v>58</c:v>
                </c:pt>
                <c:pt idx="50">
                  <c:v>74</c:v>
                </c:pt>
                <c:pt idx="51">
                  <c:v>63</c:v>
                </c:pt>
                <c:pt idx="52">
                  <c:v>80</c:v>
                </c:pt>
                <c:pt idx="53">
                  <c:v>50</c:v>
                </c:pt>
                <c:pt idx="54">
                  <c:v>77</c:v>
                </c:pt>
                <c:pt idx="55">
                  <c:v>75</c:v>
                </c:pt>
                <c:pt idx="56">
                  <c:v>59</c:v>
                </c:pt>
                <c:pt idx="57">
                  <c:v>76</c:v>
                </c:pt>
                <c:pt idx="58">
                  <c:v>65</c:v>
                </c:pt>
                <c:pt idx="59">
                  <c:v>57</c:v>
                </c:pt>
                <c:pt idx="60">
                  <c:v>74</c:v>
                </c:pt>
                <c:pt idx="61">
                  <c:v>73</c:v>
                </c:pt>
                <c:pt idx="62">
                  <c:v>63</c:v>
                </c:pt>
                <c:pt idx="63">
                  <c:v>77</c:v>
                </c:pt>
                <c:pt idx="64">
                  <c:v>45</c:v>
                </c:pt>
                <c:pt idx="65">
                  <c:v>53</c:v>
                </c:pt>
                <c:pt idx="66">
                  <c:v>74</c:v>
                </c:pt>
                <c:pt idx="6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1-421F-B21D-F59C9EEDB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67168"/>
        <c:axId val="83034496"/>
      </c:barChart>
      <c:catAx>
        <c:axId val="82967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3034496"/>
        <c:crosses val="autoZero"/>
        <c:auto val="1"/>
        <c:lblAlgn val="ctr"/>
        <c:lblOffset val="100"/>
        <c:noMultiLvlLbl val="0"/>
      </c:catAx>
      <c:valAx>
        <c:axId val="830344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96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Fukuoka!$B$104</c:f>
              <c:strCache>
                <c:ptCount val="1"/>
                <c:pt idx="0">
                  <c:v>Mittelwert 1947 - 2018</c:v>
                </c:pt>
              </c:strCache>
            </c:strRef>
          </c:tx>
          <c:invertIfNegative val="0"/>
          <c:cat>
            <c:strRef>
              <c:f>Fukuoka!$A$105:$A$116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Fukuoka!$B$105:$B$116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1.4084507042253521E-2</c:v>
                </c:pt>
                <c:pt idx="3">
                  <c:v>2.8169014084507043E-2</c:v>
                </c:pt>
                <c:pt idx="4">
                  <c:v>0.6</c:v>
                </c:pt>
                <c:pt idx="5">
                  <c:v>4.9285714285714288</c:v>
                </c:pt>
                <c:pt idx="6">
                  <c:v>20.859154929577464</c:v>
                </c:pt>
                <c:pt idx="7">
                  <c:v>25.253521126760564</c:v>
                </c:pt>
                <c:pt idx="8">
                  <c:v>8.3661971830985919</c:v>
                </c:pt>
                <c:pt idx="9">
                  <c:v>0.18309859154929578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0-4836-B7B7-423E3B5D0035}"/>
            </c:ext>
          </c:extLst>
        </c:ser>
        <c:ser>
          <c:idx val="1"/>
          <c:order val="1"/>
          <c:tx>
            <c:strRef>
              <c:f>Fukuoka!$C$104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Fukuoka!$A$105:$A$116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Fukuoka!$C$105:$C$116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1.7142857142857142</c:v>
                </c:pt>
                <c:pt idx="6">
                  <c:v>18.285714285714285</c:v>
                </c:pt>
                <c:pt idx="7">
                  <c:v>26.714285714285715</c:v>
                </c:pt>
                <c:pt idx="8">
                  <c:v>6.7142857142857144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0-4836-B7B7-423E3B5D0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84416"/>
        <c:axId val="83085952"/>
      </c:barChart>
      <c:catAx>
        <c:axId val="8308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085952"/>
        <c:crosses val="autoZero"/>
        <c:auto val="1"/>
        <c:lblAlgn val="ctr"/>
        <c:lblOffset val="100"/>
        <c:noMultiLvlLbl val="0"/>
      </c:catAx>
      <c:valAx>
        <c:axId val="83085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rel. Luftfeuchte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Fukuoka!$A$149</c:f>
              <c:strCache>
                <c:ptCount val="1"/>
                <c:pt idx="0">
                  <c:v>rel. Luft-feuchte (%)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Fukuoka!$E$149:$EB$149</c:f>
              <c:numCache>
                <c:formatCode>0</c:formatCode>
                <c:ptCount val="128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 formatCode="General">
                  <c:v>2017</c:v>
                </c:pt>
              </c:numCache>
            </c:numRef>
          </c:cat>
          <c:val>
            <c:numRef>
              <c:f>Fukuoka!$E$162:$EB$162</c:f>
              <c:numCache>
                <c:formatCode>0</c:formatCode>
                <c:ptCount val="128"/>
                <c:pt idx="0">
                  <c:v>79.583333333333329</c:v>
                </c:pt>
                <c:pt idx="1">
                  <c:v>78.666666666666671</c:v>
                </c:pt>
                <c:pt idx="2">
                  <c:v>79</c:v>
                </c:pt>
                <c:pt idx="3">
                  <c:v>77.416666666666671</c:v>
                </c:pt>
                <c:pt idx="4">
                  <c:v>77.916666666666671</c:v>
                </c:pt>
                <c:pt idx="5">
                  <c:v>77.583333333333329</c:v>
                </c:pt>
                <c:pt idx="6">
                  <c:v>77</c:v>
                </c:pt>
                <c:pt idx="7">
                  <c:v>76.083333333333329</c:v>
                </c:pt>
                <c:pt idx="8">
                  <c:v>77.083333333333329</c:v>
                </c:pt>
                <c:pt idx="9">
                  <c:v>77.666666666666671</c:v>
                </c:pt>
                <c:pt idx="10">
                  <c:v>77.166666666666671</c:v>
                </c:pt>
                <c:pt idx="11">
                  <c:v>76.416666666666671</c:v>
                </c:pt>
                <c:pt idx="12">
                  <c:v>77.333333333333329</c:v>
                </c:pt>
                <c:pt idx="13">
                  <c:v>78.333333333333329</c:v>
                </c:pt>
                <c:pt idx="14">
                  <c:v>76</c:v>
                </c:pt>
                <c:pt idx="15">
                  <c:v>78.75</c:v>
                </c:pt>
                <c:pt idx="16">
                  <c:v>77.583333333333329</c:v>
                </c:pt>
                <c:pt idx="17">
                  <c:v>78</c:v>
                </c:pt>
                <c:pt idx="18">
                  <c:v>77.916666666666671</c:v>
                </c:pt>
                <c:pt idx="19">
                  <c:v>77.166666666666671</c:v>
                </c:pt>
                <c:pt idx="20">
                  <c:v>76.916666666666671</c:v>
                </c:pt>
                <c:pt idx="21">
                  <c:v>79.5</c:v>
                </c:pt>
                <c:pt idx="22">
                  <c:v>79.333333333333329</c:v>
                </c:pt>
                <c:pt idx="23">
                  <c:v>78.25</c:v>
                </c:pt>
                <c:pt idx="24">
                  <c:v>78.583333333333329</c:v>
                </c:pt>
                <c:pt idx="25">
                  <c:v>79.333333333333329</c:v>
                </c:pt>
                <c:pt idx="26">
                  <c:v>78.666666666666671</c:v>
                </c:pt>
                <c:pt idx="27">
                  <c:v>77.083333333333329</c:v>
                </c:pt>
                <c:pt idx="28">
                  <c:v>78.25</c:v>
                </c:pt>
                <c:pt idx="29">
                  <c:v>78.75</c:v>
                </c:pt>
                <c:pt idx="30">
                  <c:v>80.25</c:v>
                </c:pt>
                <c:pt idx="31">
                  <c:v>78.583333333333329</c:v>
                </c:pt>
                <c:pt idx="32">
                  <c:v>75.583333333333329</c:v>
                </c:pt>
                <c:pt idx="33">
                  <c:v>78.5</c:v>
                </c:pt>
                <c:pt idx="34">
                  <c:v>77.5</c:v>
                </c:pt>
                <c:pt idx="35">
                  <c:v>76.666666666666671</c:v>
                </c:pt>
                <c:pt idx="36">
                  <c:v>75.416666666666671</c:v>
                </c:pt>
                <c:pt idx="37">
                  <c:v>78.25</c:v>
                </c:pt>
                <c:pt idx="38">
                  <c:v>78.166666666666671</c:v>
                </c:pt>
                <c:pt idx="39">
                  <c:v>77.25</c:v>
                </c:pt>
                <c:pt idx="40">
                  <c:v>78.916666666666671</c:v>
                </c:pt>
                <c:pt idx="41">
                  <c:v>78.75</c:v>
                </c:pt>
                <c:pt idx="42">
                  <c:v>78</c:v>
                </c:pt>
                <c:pt idx="43">
                  <c:v>77.833333333333329</c:v>
                </c:pt>
                <c:pt idx="44">
                  <c:v>75</c:v>
                </c:pt>
                <c:pt idx="45">
                  <c:v>76.5</c:v>
                </c:pt>
                <c:pt idx="46">
                  <c:v>76.166666666666671</c:v>
                </c:pt>
                <c:pt idx="47">
                  <c:v>79.333333333333329</c:v>
                </c:pt>
                <c:pt idx="48">
                  <c:v>77.083333333333329</c:v>
                </c:pt>
                <c:pt idx="49">
                  <c:v>74</c:v>
                </c:pt>
                <c:pt idx="50">
                  <c:v>77</c:v>
                </c:pt>
                <c:pt idx="51">
                  <c:v>77.166666666666671</c:v>
                </c:pt>
                <c:pt idx="52">
                  <c:v>75.583333333333329</c:v>
                </c:pt>
                <c:pt idx="53">
                  <c:v>75.916666666666671</c:v>
                </c:pt>
                <c:pt idx="54">
                  <c:v>75.916666666666671</c:v>
                </c:pt>
                <c:pt idx="55">
                  <c:v>77.25</c:v>
                </c:pt>
                <c:pt idx="56">
                  <c:v>79</c:v>
                </c:pt>
                <c:pt idx="57">
                  <c:v>77.75</c:v>
                </c:pt>
                <c:pt idx="58">
                  <c:v>78.916666666666671</c:v>
                </c:pt>
                <c:pt idx="59">
                  <c:v>78.583333333333329</c:v>
                </c:pt>
                <c:pt idx="60">
                  <c:v>77.083333333333329</c:v>
                </c:pt>
                <c:pt idx="61">
                  <c:v>76.333333333333329</c:v>
                </c:pt>
                <c:pt idx="62">
                  <c:v>78.25</c:v>
                </c:pt>
                <c:pt idx="63">
                  <c:v>75.75</c:v>
                </c:pt>
                <c:pt idx="64">
                  <c:v>77.166666666666671</c:v>
                </c:pt>
                <c:pt idx="65">
                  <c:v>75.583333333333329</c:v>
                </c:pt>
                <c:pt idx="66">
                  <c:v>74</c:v>
                </c:pt>
                <c:pt idx="67">
                  <c:v>74.166666666666671</c:v>
                </c:pt>
                <c:pt idx="68">
                  <c:v>73.333333333333329</c:v>
                </c:pt>
                <c:pt idx="69">
                  <c:v>73.583333333333329</c:v>
                </c:pt>
                <c:pt idx="70">
                  <c:v>72.333333333333329</c:v>
                </c:pt>
                <c:pt idx="71">
                  <c:v>72.083333333333329</c:v>
                </c:pt>
                <c:pt idx="72">
                  <c:v>72.75</c:v>
                </c:pt>
                <c:pt idx="73">
                  <c:v>74.75</c:v>
                </c:pt>
                <c:pt idx="74">
                  <c:v>73</c:v>
                </c:pt>
                <c:pt idx="75">
                  <c:v>70.5</c:v>
                </c:pt>
                <c:pt idx="76">
                  <c:v>71.5</c:v>
                </c:pt>
                <c:pt idx="77">
                  <c:v>71.916666666666671</c:v>
                </c:pt>
                <c:pt idx="78">
                  <c:v>72.916666666666671</c:v>
                </c:pt>
                <c:pt idx="79">
                  <c:v>71.333333333333329</c:v>
                </c:pt>
                <c:pt idx="80">
                  <c:v>70.833333333333329</c:v>
                </c:pt>
                <c:pt idx="81">
                  <c:v>68.166666666666671</c:v>
                </c:pt>
                <c:pt idx="82">
                  <c:v>71.833333333333329</c:v>
                </c:pt>
                <c:pt idx="83">
                  <c:v>68.75</c:v>
                </c:pt>
                <c:pt idx="84">
                  <c:v>68.5</c:v>
                </c:pt>
                <c:pt idx="85">
                  <c:v>69</c:v>
                </c:pt>
                <c:pt idx="86">
                  <c:v>68.583333333333329</c:v>
                </c:pt>
                <c:pt idx="87">
                  <c:v>67.833333333333329</c:v>
                </c:pt>
                <c:pt idx="88">
                  <c:v>65.25</c:v>
                </c:pt>
                <c:pt idx="89">
                  <c:v>67.083333333333329</c:v>
                </c:pt>
                <c:pt idx="90">
                  <c:v>71.416666666666671</c:v>
                </c:pt>
                <c:pt idx="91">
                  <c:v>68.583333333333329</c:v>
                </c:pt>
                <c:pt idx="92">
                  <c:v>71.5</c:v>
                </c:pt>
                <c:pt idx="93">
                  <c:v>70.333333333333329</c:v>
                </c:pt>
                <c:pt idx="94">
                  <c:v>70.666666666666671</c:v>
                </c:pt>
                <c:pt idx="95">
                  <c:v>71.666666666666671</c:v>
                </c:pt>
                <c:pt idx="96">
                  <c:v>70.083333333333329</c:v>
                </c:pt>
                <c:pt idx="97">
                  <c:v>71.333333333333329</c:v>
                </c:pt>
                <c:pt idx="98">
                  <c:v>69.25</c:v>
                </c:pt>
                <c:pt idx="99">
                  <c:v>70.25</c:v>
                </c:pt>
                <c:pt idx="100">
                  <c:v>69.166666666666671</c:v>
                </c:pt>
                <c:pt idx="101">
                  <c:v>71.583333333333329</c:v>
                </c:pt>
                <c:pt idx="102">
                  <c:v>70.5</c:v>
                </c:pt>
                <c:pt idx="103">
                  <c:v>70.333333333333329</c:v>
                </c:pt>
                <c:pt idx="104">
                  <c:v>67.083333333333329</c:v>
                </c:pt>
                <c:pt idx="105">
                  <c:v>67.666666666666671</c:v>
                </c:pt>
                <c:pt idx="106">
                  <c:v>68.166666666666671</c:v>
                </c:pt>
                <c:pt idx="107">
                  <c:v>66.75</c:v>
                </c:pt>
                <c:pt idx="108">
                  <c:v>70.166666666666671</c:v>
                </c:pt>
                <c:pt idx="109">
                  <c:v>67.916666666666671</c:v>
                </c:pt>
                <c:pt idx="110">
                  <c:v>65.75</c:v>
                </c:pt>
                <c:pt idx="111">
                  <c:v>65.916666666666671</c:v>
                </c:pt>
                <c:pt idx="112">
                  <c:v>63.833333333333336</c:v>
                </c:pt>
                <c:pt idx="113">
                  <c:v>65.916666666666671</c:v>
                </c:pt>
                <c:pt idx="114">
                  <c:v>64.333333333333329</c:v>
                </c:pt>
                <c:pt idx="115">
                  <c:v>64</c:v>
                </c:pt>
                <c:pt idx="116">
                  <c:v>68</c:v>
                </c:pt>
                <c:pt idx="117">
                  <c:v>63.25</c:v>
                </c:pt>
                <c:pt idx="118">
                  <c:v>65.5</c:v>
                </c:pt>
                <c:pt idx="119">
                  <c:v>64.25</c:v>
                </c:pt>
                <c:pt idx="120">
                  <c:v>65</c:v>
                </c:pt>
                <c:pt idx="121">
                  <c:v>67.583333333333329</c:v>
                </c:pt>
                <c:pt idx="122">
                  <c:v>67.333333333333329</c:v>
                </c:pt>
                <c:pt idx="123">
                  <c:v>66.416666666666671</c:v>
                </c:pt>
                <c:pt idx="124">
                  <c:v>69.333333333333329</c:v>
                </c:pt>
                <c:pt idx="125">
                  <c:v>71.333333333333329</c:v>
                </c:pt>
                <c:pt idx="126">
                  <c:v>73.333333333333329</c:v>
                </c:pt>
                <c:pt idx="127">
                  <c:v>68.583333333333329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F-483D-B1E8-C59BD6F7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02336"/>
        <c:axId val="83120512"/>
      </c:lineChart>
      <c:catAx>
        <c:axId val="8310233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120512"/>
        <c:crosses val="autoZero"/>
        <c:auto val="1"/>
        <c:lblAlgn val="ctr"/>
        <c:lblOffset val="100"/>
        <c:noMultiLvlLbl val="0"/>
      </c:catAx>
      <c:valAx>
        <c:axId val="83120512"/>
        <c:scaling>
          <c:orientation val="minMax"/>
          <c:max val="85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10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Fukuoka!$B$134</c:f>
              <c:strCache>
                <c:ptCount val="1"/>
                <c:pt idx="0">
                  <c:v>Mittelwert 1953 - 2018</c:v>
                </c:pt>
              </c:strCache>
            </c:strRef>
          </c:tx>
          <c:marker>
            <c:symbol val="none"/>
          </c:marker>
          <c:cat>
            <c:strRef>
              <c:f>Fukuoka!$A$135:$A$146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Fukuoka!$B$135:$B$146</c:f>
              <c:numCache>
                <c:formatCode>0</c:formatCode>
                <c:ptCount val="12"/>
                <c:pt idx="0">
                  <c:v>2.6818181818181817</c:v>
                </c:pt>
                <c:pt idx="1">
                  <c:v>2.3484848484848486</c:v>
                </c:pt>
                <c:pt idx="2">
                  <c:v>0.40909090909090912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0.2878787878787879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A-4B53-A381-A797CAE9A14B}"/>
            </c:ext>
          </c:extLst>
        </c:ser>
        <c:ser>
          <c:idx val="1"/>
          <c:order val="1"/>
          <c:tx>
            <c:strRef>
              <c:f>Fukuoka!$C$134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Fukuoka!$A$135:$A$146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Fukuoka!$C$135:$C$146</c:f>
              <c:numCache>
                <c:formatCode>0</c:formatCode>
                <c:ptCount val="12"/>
                <c:pt idx="0">
                  <c:v>2.4333333333333331</c:v>
                </c:pt>
                <c:pt idx="1">
                  <c:v>0.76666666666666672</c:v>
                </c:pt>
                <c:pt idx="2">
                  <c:v>0.56666666666666665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0.23333333333333334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A-4B53-A381-A797CAE9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45856"/>
        <c:axId val="83147392"/>
      </c:lineChart>
      <c:catAx>
        <c:axId val="831458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147392"/>
        <c:crosses val="autoZero"/>
        <c:auto val="1"/>
        <c:lblAlgn val="ctr"/>
        <c:lblOffset val="100"/>
        <c:noMultiLvlLbl val="0"/>
      </c:catAx>
      <c:valAx>
        <c:axId val="831473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14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Fukuoka!$B$149</c:f>
              <c:strCache>
                <c:ptCount val="1"/>
                <c:pt idx="0">
                  <c:v>Mittelwert 1890 - 2018</c:v>
                </c:pt>
              </c:strCache>
            </c:strRef>
          </c:tx>
          <c:marker>
            <c:symbol val="none"/>
          </c:marker>
          <c:cat>
            <c:strRef>
              <c:f>Fukuoka!$A$150:$A$161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Fukuoka!$B$150:$B$161</c:f>
              <c:numCache>
                <c:formatCode>0</c:formatCode>
                <c:ptCount val="12"/>
                <c:pt idx="0">
                  <c:v>68.534883720930239</c:v>
                </c:pt>
                <c:pt idx="1">
                  <c:v>68.79069767441861</c:v>
                </c:pt>
                <c:pt idx="2">
                  <c:v>69.31782945736434</c:v>
                </c:pt>
                <c:pt idx="3">
                  <c:v>71.95348837209302</c:v>
                </c:pt>
                <c:pt idx="4">
                  <c:v>73.596899224806208</c:v>
                </c:pt>
                <c:pt idx="5">
                  <c:v>78.604651162790702</c:v>
                </c:pt>
                <c:pt idx="6">
                  <c:v>78.434108527131784</c:v>
                </c:pt>
                <c:pt idx="7">
                  <c:v>77.666666666666671</c:v>
                </c:pt>
                <c:pt idx="8">
                  <c:v>78.52713178294573</c:v>
                </c:pt>
                <c:pt idx="9">
                  <c:v>74.550387596899228</c:v>
                </c:pt>
                <c:pt idx="10">
                  <c:v>72.503875968992247</c:v>
                </c:pt>
                <c:pt idx="11">
                  <c:v>69.844961240310084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1-4981-ACFA-A0B7ED10CCFB}"/>
            </c:ext>
          </c:extLst>
        </c:ser>
        <c:ser>
          <c:idx val="1"/>
          <c:order val="1"/>
          <c:tx>
            <c:strRef>
              <c:f>Fukuoka!$C$149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Fukuoka!$A$150:$A$161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Fukuoka!$C$150:$C$161</c:f>
              <c:numCache>
                <c:formatCode>0</c:formatCode>
                <c:ptCount val="12"/>
                <c:pt idx="0">
                  <c:v>63.06666666666667</c:v>
                </c:pt>
                <c:pt idx="1">
                  <c:v>62.56666666666667</c:v>
                </c:pt>
                <c:pt idx="2">
                  <c:v>64.533333333333331</c:v>
                </c:pt>
                <c:pt idx="3">
                  <c:v>65.266666666666666</c:v>
                </c:pt>
                <c:pt idx="4">
                  <c:v>68.099999999999994</c:v>
                </c:pt>
                <c:pt idx="5">
                  <c:v>74.466666666666669</c:v>
                </c:pt>
                <c:pt idx="6">
                  <c:v>74.5</c:v>
                </c:pt>
                <c:pt idx="7">
                  <c:v>72.099999999999994</c:v>
                </c:pt>
                <c:pt idx="8">
                  <c:v>72.63333333333334</c:v>
                </c:pt>
                <c:pt idx="9">
                  <c:v>67.8</c:v>
                </c:pt>
                <c:pt idx="10">
                  <c:v>66.5</c:v>
                </c:pt>
                <c:pt idx="11">
                  <c:v>63.966666666666669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1-4981-ACFA-A0B7ED10C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11616"/>
        <c:axId val="83321600"/>
      </c:lineChart>
      <c:catAx>
        <c:axId val="833116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321600"/>
        <c:crosses val="autoZero"/>
        <c:auto val="1"/>
        <c:lblAlgn val="ctr"/>
        <c:lblOffset val="100"/>
        <c:noMultiLvlLbl val="0"/>
      </c:catAx>
      <c:valAx>
        <c:axId val="83321600"/>
        <c:scaling>
          <c:orientation val="minMax"/>
          <c:max val="85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31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Fukuoka!$A$164</c:f>
              <c:strCache>
                <c:ptCount val="1"/>
                <c:pt idx="0">
                  <c:v>Luftdruck (hPa)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Fukuoka!$E$164:$EB$164</c:f>
              <c:numCache>
                <c:formatCode>0</c:formatCode>
                <c:ptCount val="128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 formatCode="General">
                  <c:v>2017</c:v>
                </c:pt>
              </c:numCache>
            </c:numRef>
          </c:cat>
          <c:val>
            <c:numRef>
              <c:f>Fukuoka!$E$177:$EB$177</c:f>
              <c:numCache>
                <c:formatCode>0.0</c:formatCode>
                <c:ptCount val="128"/>
                <c:pt idx="0">
                  <c:v>1014.3916666666668</c:v>
                </c:pt>
                <c:pt idx="1">
                  <c:v>1015.7416666666667</c:v>
                </c:pt>
                <c:pt idx="2">
                  <c:v>1015.4166666666666</c:v>
                </c:pt>
                <c:pt idx="3">
                  <c:v>1015.9083333333333</c:v>
                </c:pt>
                <c:pt idx="4">
                  <c:v>1016.2083333333334</c:v>
                </c:pt>
                <c:pt idx="5">
                  <c:v>1015.2750000000001</c:v>
                </c:pt>
                <c:pt idx="6">
                  <c:v>1016.025</c:v>
                </c:pt>
                <c:pt idx="7">
                  <c:v>1016.25</c:v>
                </c:pt>
                <c:pt idx="8">
                  <c:v>1015.1416666666668</c:v>
                </c:pt>
                <c:pt idx="9">
                  <c:v>1015.5</c:v>
                </c:pt>
                <c:pt idx="10">
                  <c:v>1015.75</c:v>
                </c:pt>
                <c:pt idx="11">
                  <c:v>1015.1750000000001</c:v>
                </c:pt>
                <c:pt idx="12">
                  <c:v>1015.0916666666666</c:v>
                </c:pt>
                <c:pt idx="13">
                  <c:v>1015.7583333333333</c:v>
                </c:pt>
                <c:pt idx="14">
                  <c:v>1015.8416666666667</c:v>
                </c:pt>
                <c:pt idx="15">
                  <c:v>1015.4000000000001</c:v>
                </c:pt>
                <c:pt idx="16">
                  <c:v>1014.9416666666665</c:v>
                </c:pt>
                <c:pt idx="17">
                  <c:v>1015.1083333333335</c:v>
                </c:pt>
                <c:pt idx="18">
                  <c:v>1015.6999999999999</c:v>
                </c:pt>
                <c:pt idx="19">
                  <c:v>1015.4583333333331</c:v>
                </c:pt>
                <c:pt idx="20">
                  <c:v>1015.1583333333334</c:v>
                </c:pt>
                <c:pt idx="21">
                  <c:v>1016.1833333333333</c:v>
                </c:pt>
                <c:pt idx="22">
                  <c:v>1015.775</c:v>
                </c:pt>
                <c:pt idx="23">
                  <c:v>1015.5416666666666</c:v>
                </c:pt>
                <c:pt idx="24">
                  <c:v>1015.6250000000001</c:v>
                </c:pt>
                <c:pt idx="25">
                  <c:v>1015.1333333333333</c:v>
                </c:pt>
                <c:pt idx="26">
                  <c:v>1015.3916666666665</c:v>
                </c:pt>
                <c:pt idx="27">
                  <c:v>1015.125</c:v>
                </c:pt>
                <c:pt idx="28">
                  <c:v>1015.9583333333331</c:v>
                </c:pt>
                <c:pt idx="29">
                  <c:v>1015.0333333333333</c:v>
                </c:pt>
                <c:pt idx="30">
                  <c:v>1015.3083333333334</c:v>
                </c:pt>
                <c:pt idx="31">
                  <c:v>1015.7083333333334</c:v>
                </c:pt>
                <c:pt idx="32">
                  <c:v>1015.8666666666667</c:v>
                </c:pt>
                <c:pt idx="33">
                  <c:v>1015.6333333333333</c:v>
                </c:pt>
                <c:pt idx="34">
                  <c:v>1015.7249999999999</c:v>
                </c:pt>
                <c:pt idx="35">
                  <c:v>1015.3000000000001</c:v>
                </c:pt>
                <c:pt idx="36">
                  <c:v>1016.2166666666667</c:v>
                </c:pt>
                <c:pt idx="37">
                  <c:v>1015.4833333333332</c:v>
                </c:pt>
                <c:pt idx="38">
                  <c:v>1015.5916666666668</c:v>
                </c:pt>
                <c:pt idx="39">
                  <c:v>1015.8749999999999</c:v>
                </c:pt>
                <c:pt idx="40">
                  <c:v>1015.9916666666668</c:v>
                </c:pt>
                <c:pt idx="41">
                  <c:v>1015.6249999999999</c:v>
                </c:pt>
                <c:pt idx="42">
                  <c:v>1015.8666666666667</c:v>
                </c:pt>
                <c:pt idx="43">
                  <c:v>1015.6333333333333</c:v>
                </c:pt>
                <c:pt idx="44">
                  <c:v>1016.0666666666666</c:v>
                </c:pt>
                <c:pt idx="45">
                  <c:v>1015.0833333333334</c:v>
                </c:pt>
                <c:pt idx="46">
                  <c:v>1015.4000000000001</c:v>
                </c:pt>
                <c:pt idx="47">
                  <c:v>1015.4250000000001</c:v>
                </c:pt>
                <c:pt idx="48">
                  <c:v>1015.1083333333331</c:v>
                </c:pt>
                <c:pt idx="49">
                  <c:v>1015.6083333333332</c:v>
                </c:pt>
                <c:pt idx="50">
                  <c:v>1015.6333333333336</c:v>
                </c:pt>
                <c:pt idx="51">
                  <c:v>1015.1083333333332</c:v>
                </c:pt>
                <c:pt idx="52">
                  <c:v>1015.5750000000002</c:v>
                </c:pt>
                <c:pt idx="53">
                  <c:v>1016.025</c:v>
                </c:pt>
                <c:pt idx="54">
                  <c:v>1015.8250000000002</c:v>
                </c:pt>
                <c:pt idx="55">
                  <c:v>1015.3916666666668</c:v>
                </c:pt>
                <c:pt idx="56">
                  <c:v>1015.4916666666668</c:v>
                </c:pt>
                <c:pt idx="57">
                  <c:v>1016.4083333333333</c:v>
                </c:pt>
                <c:pt idx="58">
                  <c:v>1015.9666666666668</c:v>
                </c:pt>
                <c:pt idx="59">
                  <c:v>1015.1666666666666</c:v>
                </c:pt>
                <c:pt idx="60">
                  <c:v>1014.5583333333334</c:v>
                </c:pt>
                <c:pt idx="61">
                  <c:v>1015.6750000000001</c:v>
                </c:pt>
                <c:pt idx="62">
                  <c:v>1015.5166666666668</c:v>
                </c:pt>
                <c:pt idx="63">
                  <c:v>1016.0500000000001</c:v>
                </c:pt>
                <c:pt idx="64">
                  <c:v>1014.8249999999999</c:v>
                </c:pt>
                <c:pt idx="65">
                  <c:v>1015.2583333333336</c:v>
                </c:pt>
                <c:pt idx="66">
                  <c:v>1015.4416666666666</c:v>
                </c:pt>
                <c:pt idx="67">
                  <c:v>1015.3666666666667</c:v>
                </c:pt>
                <c:pt idx="68">
                  <c:v>1015.75</c:v>
                </c:pt>
                <c:pt idx="69">
                  <c:v>1015.0833333333334</c:v>
                </c:pt>
                <c:pt idx="70">
                  <c:v>1015.5750000000002</c:v>
                </c:pt>
                <c:pt idx="71">
                  <c:v>1015.1333333333333</c:v>
                </c:pt>
                <c:pt idx="72">
                  <c:v>1014.8666666666668</c:v>
                </c:pt>
                <c:pt idx="73">
                  <c:v>1015.0333333333333</c:v>
                </c:pt>
                <c:pt idx="74">
                  <c:v>1016.1999999999999</c:v>
                </c:pt>
                <c:pt idx="75">
                  <c:v>1015.375</c:v>
                </c:pt>
                <c:pt idx="76">
                  <c:v>1014.5916666666668</c:v>
                </c:pt>
                <c:pt idx="77">
                  <c:v>1015.525</c:v>
                </c:pt>
                <c:pt idx="78">
                  <c:v>1015.275</c:v>
                </c:pt>
                <c:pt idx="79">
                  <c:v>1015.7000000000002</c:v>
                </c:pt>
                <c:pt idx="80">
                  <c:v>1016.0500000000001</c:v>
                </c:pt>
                <c:pt idx="81">
                  <c:v>1015.6583333333333</c:v>
                </c:pt>
                <c:pt idx="82">
                  <c:v>1015.0666666666667</c:v>
                </c:pt>
                <c:pt idx="83">
                  <c:v>1016</c:v>
                </c:pt>
                <c:pt idx="84">
                  <c:v>1015.4666666666667</c:v>
                </c:pt>
                <c:pt idx="85">
                  <c:v>1015.0083333333332</c:v>
                </c:pt>
                <c:pt idx="86">
                  <c:v>1015.625</c:v>
                </c:pt>
                <c:pt idx="87">
                  <c:v>1016.1</c:v>
                </c:pt>
                <c:pt idx="88">
                  <c:v>1015.5083333333332</c:v>
                </c:pt>
                <c:pt idx="89">
                  <c:v>1015.5</c:v>
                </c:pt>
                <c:pt idx="90">
                  <c:v>1015.6166666666668</c:v>
                </c:pt>
                <c:pt idx="91">
                  <c:v>1015.6500000000001</c:v>
                </c:pt>
                <c:pt idx="92">
                  <c:v>1015.6333333333333</c:v>
                </c:pt>
                <c:pt idx="93">
                  <c:v>1015.6749999999998</c:v>
                </c:pt>
                <c:pt idx="94">
                  <c:v>1015.7416666666668</c:v>
                </c:pt>
                <c:pt idx="95">
                  <c:v>1015.4666666666667</c:v>
                </c:pt>
                <c:pt idx="96">
                  <c:v>1015.5833333333331</c:v>
                </c:pt>
                <c:pt idx="97">
                  <c:v>1016.0000000000001</c:v>
                </c:pt>
                <c:pt idx="98">
                  <c:v>1015.1999999999999</c:v>
                </c:pt>
                <c:pt idx="99">
                  <c:v>1015.5166666666665</c:v>
                </c:pt>
                <c:pt idx="100">
                  <c:v>1015.875</c:v>
                </c:pt>
                <c:pt idx="101">
                  <c:v>1015.1500000000002</c:v>
                </c:pt>
                <c:pt idx="102">
                  <c:v>1015.4083333333334</c:v>
                </c:pt>
                <c:pt idx="103">
                  <c:v>1015.5749999999999</c:v>
                </c:pt>
                <c:pt idx="104">
                  <c:v>1015.4083333333334</c:v>
                </c:pt>
                <c:pt idx="105">
                  <c:v>1015.8583333333332</c:v>
                </c:pt>
                <c:pt idx="106">
                  <c:v>1015.6999999999999</c:v>
                </c:pt>
                <c:pt idx="107">
                  <c:v>1016.4666666666666</c:v>
                </c:pt>
                <c:pt idx="108">
                  <c:v>1015.4083333333334</c:v>
                </c:pt>
                <c:pt idx="109">
                  <c:v>1015</c:v>
                </c:pt>
                <c:pt idx="110">
                  <c:v>1014.9083333333332</c:v>
                </c:pt>
                <c:pt idx="111">
                  <c:v>1014.9999999999999</c:v>
                </c:pt>
                <c:pt idx="112">
                  <c:v>1015.0749999999999</c:v>
                </c:pt>
                <c:pt idx="113">
                  <c:v>1015.2916666666665</c:v>
                </c:pt>
                <c:pt idx="114">
                  <c:v>1015.3416666666667</c:v>
                </c:pt>
                <c:pt idx="115">
                  <c:v>1015.25</c:v>
                </c:pt>
                <c:pt idx="116">
                  <c:v>1015.1750000000001</c:v>
                </c:pt>
                <c:pt idx="117">
                  <c:v>1015.1833333333333</c:v>
                </c:pt>
                <c:pt idx="118">
                  <c:v>1015.4416666666666</c:v>
                </c:pt>
                <c:pt idx="119">
                  <c:v>1014.9</c:v>
                </c:pt>
                <c:pt idx="120">
                  <c:v>1015.6666666666665</c:v>
                </c:pt>
                <c:pt idx="121">
                  <c:v>1015.7750000000001</c:v>
                </c:pt>
                <c:pt idx="122">
                  <c:v>1015.0333333333333</c:v>
                </c:pt>
                <c:pt idx="123">
                  <c:v>1015.3249999999999</c:v>
                </c:pt>
                <c:pt idx="124">
                  <c:v>1015.5666666666666</c:v>
                </c:pt>
                <c:pt idx="125">
                  <c:v>1015.6416666666664</c:v>
                </c:pt>
                <c:pt idx="126">
                  <c:v>1015.5749999999999</c:v>
                </c:pt>
                <c:pt idx="127">
                  <c:v>1015.7166666666667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B-426D-B6BB-53C44E3B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34272"/>
        <c:axId val="83335808"/>
      </c:lineChart>
      <c:catAx>
        <c:axId val="8333427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335808"/>
        <c:crosses val="autoZero"/>
        <c:auto val="1"/>
        <c:lblAlgn val="ctr"/>
        <c:lblOffset val="100"/>
        <c:noMultiLvlLbl val="0"/>
      </c:catAx>
      <c:valAx>
        <c:axId val="833358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3334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Fukuoka!$B$164</c:f>
              <c:strCache>
                <c:ptCount val="1"/>
                <c:pt idx="0">
                  <c:v>Mittelwert 1890 - 2018</c:v>
                </c:pt>
              </c:strCache>
            </c:strRef>
          </c:tx>
          <c:marker>
            <c:symbol val="none"/>
          </c:marker>
          <c:cat>
            <c:strRef>
              <c:f>Fukuoka!$A$165:$A$176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Fukuoka!$B$165:$B$176</c:f>
              <c:numCache>
                <c:formatCode>0.0</c:formatCode>
                <c:ptCount val="12"/>
                <c:pt idx="0">
                  <c:v>1021.9031007751938</c:v>
                </c:pt>
                <c:pt idx="1">
                  <c:v>1020.7434108527132</c:v>
                </c:pt>
                <c:pt idx="2">
                  <c:v>1018.747286821705</c:v>
                </c:pt>
                <c:pt idx="3">
                  <c:v>1015.6147286821703</c:v>
                </c:pt>
                <c:pt idx="4">
                  <c:v>1011.9356589147284</c:v>
                </c:pt>
                <c:pt idx="5">
                  <c:v>1008.258139534884</c:v>
                </c:pt>
                <c:pt idx="6">
                  <c:v>1008.1178294573643</c:v>
                </c:pt>
                <c:pt idx="7">
                  <c:v>1008.2527131782948</c:v>
                </c:pt>
                <c:pt idx="8">
                  <c:v>1011.984496124031</c:v>
                </c:pt>
                <c:pt idx="9">
                  <c:v>1017.4713178294572</c:v>
                </c:pt>
                <c:pt idx="10">
                  <c:v>1020.8899224806196</c:v>
                </c:pt>
                <c:pt idx="11">
                  <c:v>1022.1751937984496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4-4364-85D0-49AE2F71A04E}"/>
            </c:ext>
          </c:extLst>
        </c:ser>
        <c:ser>
          <c:idx val="1"/>
          <c:order val="1"/>
          <c:tx>
            <c:strRef>
              <c:f>Fukuoka!$C$164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Fukuoka!$A$165:$A$176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Fukuoka!$C$165:$C$176</c:f>
              <c:numCache>
                <c:formatCode>0.0</c:formatCode>
                <c:ptCount val="12"/>
                <c:pt idx="0">
                  <c:v>1021.9633333333334</c:v>
                </c:pt>
                <c:pt idx="1">
                  <c:v>1020.6400000000001</c:v>
                </c:pt>
                <c:pt idx="2">
                  <c:v>1018.3466666666666</c:v>
                </c:pt>
                <c:pt idx="3">
                  <c:v>1015.2500000000001</c:v>
                </c:pt>
                <c:pt idx="4">
                  <c:v>1011.7800000000001</c:v>
                </c:pt>
                <c:pt idx="5">
                  <c:v>1008.2533333333334</c:v>
                </c:pt>
                <c:pt idx="6">
                  <c:v>1007.8766666666668</c:v>
                </c:pt>
                <c:pt idx="7">
                  <c:v>1008.4000000000001</c:v>
                </c:pt>
                <c:pt idx="8">
                  <c:v>1012.4600000000002</c:v>
                </c:pt>
                <c:pt idx="9">
                  <c:v>1017.3099999999998</c:v>
                </c:pt>
                <c:pt idx="10">
                  <c:v>1020.7966666666667</c:v>
                </c:pt>
                <c:pt idx="11">
                  <c:v>1022.3433333333331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4-4364-85D0-49AE2F71A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77472"/>
        <c:axId val="83179008"/>
      </c:lineChart>
      <c:catAx>
        <c:axId val="831774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179008"/>
        <c:crosses val="autoZero"/>
        <c:auto val="1"/>
        <c:lblAlgn val="ctr"/>
        <c:lblOffset val="100"/>
        <c:noMultiLvlLbl val="0"/>
      </c:catAx>
      <c:valAx>
        <c:axId val="83179008"/>
        <c:scaling>
          <c:orientation val="minMax"/>
          <c:max val="1025"/>
          <c:min val="100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317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Fukuoka!$A$119</c:f>
              <c:strCache>
                <c:ptCount val="1"/>
                <c:pt idx="0">
                  <c:v>Hitzesumme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(Fukuoka!$BJ$119:$CH$119,Fukuoka!$CJ$119:$EB$119)</c:f>
              <c:numCache>
                <c:formatCode>0</c:formatCode>
                <c:ptCount val="70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</c:numCache>
            </c:numRef>
          </c:cat>
          <c:val>
            <c:numRef>
              <c:f>(Fukuoka!$BJ$132:$CH$132,Fukuoka!$CJ$132:$EB$132)</c:f>
              <c:numCache>
                <c:formatCode>0.0</c:formatCode>
                <c:ptCount val="70"/>
                <c:pt idx="0">
                  <c:v>585.40000000000009</c:v>
                </c:pt>
                <c:pt idx="1">
                  <c:v>611.1</c:v>
                </c:pt>
                <c:pt idx="2">
                  <c:v>515.69999999999993</c:v>
                </c:pt>
                <c:pt idx="3">
                  <c:v>604.60000000000014</c:v>
                </c:pt>
                <c:pt idx="4">
                  <c:v>495.90000000000003</c:v>
                </c:pt>
                <c:pt idx="5">
                  <c:v>596.5</c:v>
                </c:pt>
                <c:pt idx="6">
                  <c:v>643</c:v>
                </c:pt>
                <c:pt idx="7">
                  <c:v>554.6</c:v>
                </c:pt>
                <c:pt idx="8">
                  <c:v>673.90000000000009</c:v>
                </c:pt>
                <c:pt idx="9">
                  <c:v>663.6</c:v>
                </c:pt>
                <c:pt idx="10">
                  <c:v>479.1</c:v>
                </c:pt>
                <c:pt idx="11">
                  <c:v>642.5</c:v>
                </c:pt>
                <c:pt idx="12">
                  <c:v>773.4</c:v>
                </c:pt>
                <c:pt idx="13">
                  <c:v>667.4</c:v>
                </c:pt>
                <c:pt idx="14">
                  <c:v>764.59999999999991</c:v>
                </c:pt>
                <c:pt idx="15">
                  <c:v>575.79999999999995</c:v>
                </c:pt>
                <c:pt idx="16">
                  <c:v>651.9</c:v>
                </c:pt>
                <c:pt idx="17">
                  <c:v>743.60000000000014</c:v>
                </c:pt>
                <c:pt idx="18">
                  <c:v>496.00000000000006</c:v>
                </c:pt>
                <c:pt idx="19">
                  <c:v>608.90000000000009</c:v>
                </c:pt>
                <c:pt idx="20">
                  <c:v>737.1</c:v>
                </c:pt>
                <c:pt idx="21">
                  <c:v>550.9</c:v>
                </c:pt>
                <c:pt idx="22">
                  <c:v>656.8</c:v>
                </c:pt>
                <c:pt idx="23">
                  <c:v>688.8</c:v>
                </c:pt>
                <c:pt idx="24">
                  <c:v>575.80000000000007</c:v>
                </c:pt>
                <c:pt idx="25">
                  <c:v>616.30000000000007</c:v>
                </c:pt>
                <c:pt idx="26">
                  <c:v>556.80000000000007</c:v>
                </c:pt>
                <c:pt idx="27">
                  <c:v>759.1</c:v>
                </c:pt>
                <c:pt idx="28">
                  <c:v>486</c:v>
                </c:pt>
                <c:pt idx="29">
                  <c:v>655.09999999999991</c:v>
                </c:pt>
                <c:pt idx="30">
                  <c:v>878.89999999999986</c:v>
                </c:pt>
                <c:pt idx="31">
                  <c:v>764</c:v>
                </c:pt>
                <c:pt idx="32">
                  <c:v>581.1</c:v>
                </c:pt>
                <c:pt idx="33">
                  <c:v>721.40000000000009</c:v>
                </c:pt>
                <c:pt idx="34">
                  <c:v>583.9</c:v>
                </c:pt>
                <c:pt idx="35">
                  <c:v>728</c:v>
                </c:pt>
                <c:pt idx="36">
                  <c:v>767.10000000000014</c:v>
                </c:pt>
                <c:pt idx="37">
                  <c:v>728.40000000000009</c:v>
                </c:pt>
                <c:pt idx="38">
                  <c:v>616.79999999999995</c:v>
                </c:pt>
                <c:pt idx="39">
                  <c:v>664.1</c:v>
                </c:pt>
                <c:pt idx="40">
                  <c:v>641.5</c:v>
                </c:pt>
                <c:pt idx="41">
                  <c:v>622.1</c:v>
                </c:pt>
                <c:pt idx="42">
                  <c:v>877.60000000000014</c:v>
                </c:pt>
                <c:pt idx="43">
                  <c:v>698.5</c:v>
                </c:pt>
                <c:pt idx="44">
                  <c:v>618.4</c:v>
                </c:pt>
                <c:pt idx="45">
                  <c:v>532.79999999999995</c:v>
                </c:pt>
                <c:pt idx="46">
                  <c:v>869.30000000000007</c:v>
                </c:pt>
                <c:pt idx="47">
                  <c:v>695.5</c:v>
                </c:pt>
                <c:pt idx="48">
                  <c:v>754.90000000000009</c:v>
                </c:pt>
                <c:pt idx="49">
                  <c:v>723.2</c:v>
                </c:pt>
                <c:pt idx="50">
                  <c:v>899.90000000000009</c:v>
                </c:pt>
                <c:pt idx="51">
                  <c:v>770.99999999999989</c:v>
                </c:pt>
                <c:pt idx="52">
                  <c:v>790.40000000000009</c:v>
                </c:pt>
                <c:pt idx="53">
                  <c:v>784.6</c:v>
                </c:pt>
                <c:pt idx="54">
                  <c:v>777</c:v>
                </c:pt>
                <c:pt idx="55">
                  <c:v>714.3</c:v>
                </c:pt>
                <c:pt idx="56">
                  <c:v>856.00000000000011</c:v>
                </c:pt>
                <c:pt idx="57">
                  <c:v>900.2</c:v>
                </c:pt>
                <c:pt idx="58">
                  <c:v>756.19999999999993</c:v>
                </c:pt>
                <c:pt idx="59">
                  <c:v>892.09999999999991</c:v>
                </c:pt>
                <c:pt idx="60">
                  <c:v>793.39999999999986</c:v>
                </c:pt>
                <c:pt idx="61">
                  <c:v>729.4</c:v>
                </c:pt>
                <c:pt idx="62">
                  <c:v>908.1</c:v>
                </c:pt>
                <c:pt idx="63">
                  <c:v>842</c:v>
                </c:pt>
                <c:pt idx="64">
                  <c:v>800.3</c:v>
                </c:pt>
                <c:pt idx="65">
                  <c:v>986.30000000000007</c:v>
                </c:pt>
                <c:pt idx="66">
                  <c:v>695.39999999999986</c:v>
                </c:pt>
                <c:pt idx="67">
                  <c:v>648.79999999999995</c:v>
                </c:pt>
                <c:pt idx="68">
                  <c:v>908.9</c:v>
                </c:pt>
                <c:pt idx="69">
                  <c:v>883.80000000000007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E-4114-8364-C2A0BA22E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204352"/>
        <c:axId val="83214336"/>
      </c:lineChart>
      <c:catAx>
        <c:axId val="8320435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214336"/>
        <c:crosses val="autoZero"/>
        <c:auto val="1"/>
        <c:lblAlgn val="ctr"/>
        <c:lblOffset val="100"/>
        <c:noMultiLvlLbl val="0"/>
      </c:catAx>
      <c:valAx>
        <c:axId val="83214336"/>
        <c:scaling>
          <c:orientation val="minMax"/>
          <c:max val="1000"/>
          <c:min val="4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3204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Fukuoka!$B$1</c:f>
              <c:strCache>
                <c:ptCount val="1"/>
                <c:pt idx="0">
                  <c:v>Mittelwert 1890 - 2018</c:v>
                </c:pt>
              </c:strCache>
            </c:strRef>
          </c:tx>
          <c:marker>
            <c:symbol val="none"/>
          </c:marker>
          <c:cat>
            <c:strRef>
              <c:f>Fukuoka!$A$2:$A$13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Fukuoka!$B$2:$B$13</c:f>
              <c:numCache>
                <c:formatCode>0.0</c:formatCode>
                <c:ptCount val="12"/>
                <c:pt idx="0">
                  <c:v>5.5945736434108522</c:v>
                </c:pt>
                <c:pt idx="1">
                  <c:v>6.1178294573643424</c:v>
                </c:pt>
                <c:pt idx="2">
                  <c:v>9.1434108527131759</c:v>
                </c:pt>
                <c:pt idx="3">
                  <c:v>14.04883720930232</c:v>
                </c:pt>
                <c:pt idx="4">
                  <c:v>18.253488372093024</c:v>
                </c:pt>
                <c:pt idx="5">
                  <c:v>22.072093023255803</c:v>
                </c:pt>
                <c:pt idx="6">
                  <c:v>26.493023255813956</c:v>
                </c:pt>
                <c:pt idx="7">
                  <c:v>27.201550387596903</c:v>
                </c:pt>
                <c:pt idx="8">
                  <c:v>23.313178294573646</c:v>
                </c:pt>
                <c:pt idx="9">
                  <c:v>17.610077519379839</c:v>
                </c:pt>
                <c:pt idx="10">
                  <c:v>12.561240310077528</c:v>
                </c:pt>
                <c:pt idx="11">
                  <c:v>7.8348837209302324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5-47DF-B1F2-9DD05F05DBAD}"/>
            </c:ext>
          </c:extLst>
        </c:ser>
        <c:ser>
          <c:idx val="1"/>
          <c:order val="1"/>
          <c:tx>
            <c:strRef>
              <c:f>Fukuoka!$C$1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Fukuoka!$A$2:$A$13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Fukuoka!$C$2:$C$13</c:f>
              <c:numCache>
                <c:formatCode>0.0</c:formatCode>
                <c:ptCount val="12"/>
                <c:pt idx="0">
                  <c:v>6.6</c:v>
                </c:pt>
                <c:pt idx="1">
                  <c:v>7.4466666666666672</c:v>
                </c:pt>
                <c:pt idx="2">
                  <c:v>10.353333333333333</c:v>
                </c:pt>
                <c:pt idx="3">
                  <c:v>15.140000000000008</c:v>
                </c:pt>
                <c:pt idx="4">
                  <c:v>19.43</c:v>
                </c:pt>
                <c:pt idx="5">
                  <c:v>23.02</c:v>
                </c:pt>
                <c:pt idx="6">
                  <c:v>27.163333333333334</c:v>
                </c:pt>
                <c:pt idx="7">
                  <c:v>28.08</c:v>
                </c:pt>
                <c:pt idx="8">
                  <c:v>24.436666666666667</c:v>
                </c:pt>
                <c:pt idx="9">
                  <c:v>19.183333333333334</c:v>
                </c:pt>
                <c:pt idx="10">
                  <c:v>13.793333333333331</c:v>
                </c:pt>
                <c:pt idx="11">
                  <c:v>8.9133333333333322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5-47DF-B1F2-9DD05F05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73088"/>
        <c:axId val="80074624"/>
      </c:lineChart>
      <c:catAx>
        <c:axId val="800730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0074624"/>
        <c:crosses val="autoZero"/>
        <c:auto val="1"/>
        <c:lblAlgn val="ctr"/>
        <c:lblOffset val="100"/>
        <c:noMultiLvlLbl val="0"/>
      </c:catAx>
      <c:valAx>
        <c:axId val="80074624"/>
        <c:scaling>
          <c:orientation val="minMax"/>
          <c:min val="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007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Fukuoka!$B$119</c:f>
              <c:strCache>
                <c:ptCount val="1"/>
                <c:pt idx="0">
                  <c:v>Mittelwert 1947 - 2018</c:v>
                </c:pt>
              </c:strCache>
            </c:strRef>
          </c:tx>
          <c:marker>
            <c:symbol val="none"/>
          </c:marker>
          <c:cat>
            <c:strRef>
              <c:f>Fukuoka!$A$120:$A$131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Fukuoka!$B$120:$B$131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1.5492957746478875E-2</c:v>
                </c:pt>
                <c:pt idx="3">
                  <c:v>2.2014084507042253</c:v>
                </c:pt>
                <c:pt idx="4">
                  <c:v>20.481428571428566</c:v>
                </c:pt>
                <c:pt idx="5">
                  <c:v>83.331428571428589</c:v>
                </c:pt>
                <c:pt idx="6">
                  <c:v>220.23239436619718</c:v>
                </c:pt>
                <c:pt idx="7">
                  <c:v>242.93239436619714</c:v>
                </c:pt>
                <c:pt idx="8">
                  <c:v>119.74225352112674</c:v>
                </c:pt>
                <c:pt idx="9">
                  <c:v>16.805633802816903</c:v>
                </c:pt>
                <c:pt idx="10">
                  <c:v>0.3577464788732394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AA-47AF-B31F-B03AC4821A5B}"/>
            </c:ext>
          </c:extLst>
        </c:ser>
        <c:ser>
          <c:idx val="1"/>
          <c:order val="1"/>
          <c:tx>
            <c:strRef>
              <c:f>Fukuoka!$C$119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Fukuoka!$A$120:$A$131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Fukuoka!$C$120:$C$131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2.6799999999999993</c:v>
                </c:pt>
                <c:pt idx="4">
                  <c:v>22.743333333333332</c:v>
                </c:pt>
                <c:pt idx="5">
                  <c:v>94.833333333333329</c:v>
                </c:pt>
                <c:pt idx="6">
                  <c:v>222.6766666666667</c:v>
                </c:pt>
                <c:pt idx="7">
                  <c:v>250.64666666666668</c:v>
                </c:pt>
                <c:pt idx="8">
                  <c:v>132.23666666666665</c:v>
                </c:pt>
                <c:pt idx="9">
                  <c:v>21.00333333333333</c:v>
                </c:pt>
                <c:pt idx="10">
                  <c:v>0.38333333333333341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7AF-B31F-B03AC482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3056"/>
        <c:axId val="84494592"/>
      </c:lineChart>
      <c:catAx>
        <c:axId val="84493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4494592"/>
        <c:crosses val="autoZero"/>
        <c:auto val="1"/>
        <c:lblAlgn val="ctr"/>
        <c:lblOffset val="100"/>
        <c:noMultiLvlLbl val="0"/>
      </c:catAx>
      <c:valAx>
        <c:axId val="844945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49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Fukuoka!$A$23</c:f>
              <c:strCache>
                <c:ptCount val="1"/>
                <c:pt idx="0">
                  <c:v>Niederschlag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Fukuoka!$E$23:$EB$23</c:f>
              <c:numCache>
                <c:formatCode>0</c:formatCode>
                <c:ptCount val="128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</c:numCache>
            </c:numRef>
          </c:cat>
          <c:val>
            <c:numRef>
              <c:f>Fukuoka!$E$36:$EB$36</c:f>
              <c:numCache>
                <c:formatCode>0</c:formatCode>
                <c:ptCount val="128"/>
                <c:pt idx="0">
                  <c:v>1930</c:v>
                </c:pt>
                <c:pt idx="1">
                  <c:v>1813</c:v>
                </c:pt>
                <c:pt idx="2">
                  <c:v>1317</c:v>
                </c:pt>
                <c:pt idx="3">
                  <c:v>1316</c:v>
                </c:pt>
                <c:pt idx="4">
                  <c:v>1026</c:v>
                </c:pt>
                <c:pt idx="5">
                  <c:v>1195</c:v>
                </c:pt>
                <c:pt idx="6">
                  <c:v>1552</c:v>
                </c:pt>
                <c:pt idx="7">
                  <c:v>1454</c:v>
                </c:pt>
                <c:pt idx="8">
                  <c:v>1540</c:v>
                </c:pt>
                <c:pt idx="9">
                  <c:v>1479</c:v>
                </c:pt>
                <c:pt idx="10">
                  <c:v>1802</c:v>
                </c:pt>
                <c:pt idx="11">
                  <c:v>1717</c:v>
                </c:pt>
                <c:pt idx="12">
                  <c:v>1739</c:v>
                </c:pt>
                <c:pt idx="13">
                  <c:v>1456</c:v>
                </c:pt>
                <c:pt idx="14">
                  <c:v>1516</c:v>
                </c:pt>
                <c:pt idx="15">
                  <c:v>2212</c:v>
                </c:pt>
                <c:pt idx="16">
                  <c:v>1610</c:v>
                </c:pt>
                <c:pt idx="17">
                  <c:v>1503</c:v>
                </c:pt>
                <c:pt idx="18">
                  <c:v>1723</c:v>
                </c:pt>
                <c:pt idx="19">
                  <c:v>1800</c:v>
                </c:pt>
                <c:pt idx="20">
                  <c:v>1720</c:v>
                </c:pt>
                <c:pt idx="21">
                  <c:v>1749</c:v>
                </c:pt>
                <c:pt idx="22">
                  <c:v>1593</c:v>
                </c:pt>
                <c:pt idx="23">
                  <c:v>1263</c:v>
                </c:pt>
                <c:pt idx="24">
                  <c:v>1821</c:v>
                </c:pt>
                <c:pt idx="25">
                  <c:v>1900</c:v>
                </c:pt>
                <c:pt idx="26">
                  <c:v>1677</c:v>
                </c:pt>
                <c:pt idx="27">
                  <c:v>1677</c:v>
                </c:pt>
                <c:pt idx="28">
                  <c:v>1839</c:v>
                </c:pt>
                <c:pt idx="29">
                  <c:v>1315</c:v>
                </c:pt>
                <c:pt idx="30">
                  <c:v>1371</c:v>
                </c:pt>
                <c:pt idx="31">
                  <c:v>1608</c:v>
                </c:pt>
                <c:pt idx="32">
                  <c:v>1577</c:v>
                </c:pt>
                <c:pt idx="33">
                  <c:v>2146</c:v>
                </c:pt>
                <c:pt idx="34">
                  <c:v>1289</c:v>
                </c:pt>
                <c:pt idx="35">
                  <c:v>1377</c:v>
                </c:pt>
                <c:pt idx="36">
                  <c:v>1285</c:v>
                </c:pt>
                <c:pt idx="37">
                  <c:v>1799</c:v>
                </c:pt>
                <c:pt idx="38">
                  <c:v>1680</c:v>
                </c:pt>
                <c:pt idx="39">
                  <c:v>1188</c:v>
                </c:pt>
                <c:pt idx="40">
                  <c:v>1363</c:v>
                </c:pt>
                <c:pt idx="41">
                  <c:v>1723</c:v>
                </c:pt>
                <c:pt idx="42">
                  <c:v>1406</c:v>
                </c:pt>
                <c:pt idx="43">
                  <c:v>1606</c:v>
                </c:pt>
                <c:pt idx="44">
                  <c:v>1365</c:v>
                </c:pt>
                <c:pt idx="45">
                  <c:v>1896</c:v>
                </c:pt>
                <c:pt idx="46">
                  <c:v>1695</c:v>
                </c:pt>
                <c:pt idx="47">
                  <c:v>1675</c:v>
                </c:pt>
                <c:pt idx="48">
                  <c:v>1511</c:v>
                </c:pt>
                <c:pt idx="49">
                  <c:v>1001</c:v>
                </c:pt>
                <c:pt idx="50">
                  <c:v>1540</c:v>
                </c:pt>
                <c:pt idx="51">
                  <c:v>2250</c:v>
                </c:pt>
                <c:pt idx="52">
                  <c:v>1601</c:v>
                </c:pt>
                <c:pt idx="53">
                  <c:v>1388</c:v>
                </c:pt>
                <c:pt idx="54">
                  <c:v>1227</c:v>
                </c:pt>
                <c:pt idx="55">
                  <c:v>2192</c:v>
                </c:pt>
                <c:pt idx="56">
                  <c:v>1632</c:v>
                </c:pt>
                <c:pt idx="57">
                  <c:v>1597</c:v>
                </c:pt>
                <c:pt idx="58">
                  <c:v>1934</c:v>
                </c:pt>
                <c:pt idx="59">
                  <c:v>1822</c:v>
                </c:pt>
                <c:pt idx="60">
                  <c:v>1647</c:v>
                </c:pt>
                <c:pt idx="61">
                  <c:v>1883</c:v>
                </c:pt>
                <c:pt idx="62">
                  <c:v>1635</c:v>
                </c:pt>
                <c:pt idx="63">
                  <c:v>2440</c:v>
                </c:pt>
                <c:pt idx="64">
                  <c:v>2182</c:v>
                </c:pt>
                <c:pt idx="65">
                  <c:v>1644</c:v>
                </c:pt>
                <c:pt idx="66">
                  <c:v>1953</c:v>
                </c:pt>
                <c:pt idx="67">
                  <c:v>1925</c:v>
                </c:pt>
                <c:pt idx="68">
                  <c:v>1699</c:v>
                </c:pt>
                <c:pt idx="69">
                  <c:v>1589</c:v>
                </c:pt>
                <c:pt idx="70">
                  <c:v>1601</c:v>
                </c:pt>
                <c:pt idx="71">
                  <c:v>1377</c:v>
                </c:pt>
                <c:pt idx="72">
                  <c:v>1746</c:v>
                </c:pt>
                <c:pt idx="73">
                  <c:v>2300</c:v>
                </c:pt>
                <c:pt idx="74">
                  <c:v>1389</c:v>
                </c:pt>
                <c:pt idx="75">
                  <c:v>1540</c:v>
                </c:pt>
                <c:pt idx="76">
                  <c:v>1882</c:v>
                </c:pt>
                <c:pt idx="77">
                  <c:v>1347</c:v>
                </c:pt>
                <c:pt idx="78">
                  <c:v>1413</c:v>
                </c:pt>
                <c:pt idx="79">
                  <c:v>1410</c:v>
                </c:pt>
                <c:pt idx="80">
                  <c:v>1408</c:v>
                </c:pt>
                <c:pt idx="81">
                  <c:v>1195</c:v>
                </c:pt>
                <c:pt idx="82">
                  <c:v>2351</c:v>
                </c:pt>
                <c:pt idx="83">
                  <c:v>1402</c:v>
                </c:pt>
                <c:pt idx="84">
                  <c:v>1287</c:v>
                </c:pt>
                <c:pt idx="85">
                  <c:v>1334</c:v>
                </c:pt>
                <c:pt idx="86">
                  <c:v>1908</c:v>
                </c:pt>
                <c:pt idx="87">
                  <c:v>1354</c:v>
                </c:pt>
                <c:pt idx="88">
                  <c:v>1139</c:v>
                </c:pt>
                <c:pt idx="89">
                  <c:v>1743</c:v>
                </c:pt>
                <c:pt idx="90">
                  <c:v>2977</c:v>
                </c:pt>
                <c:pt idx="91">
                  <c:v>1710</c:v>
                </c:pt>
                <c:pt idx="92">
                  <c:v>1778</c:v>
                </c:pt>
                <c:pt idx="93">
                  <c:v>1721</c:v>
                </c:pt>
                <c:pt idx="94">
                  <c:v>1170</c:v>
                </c:pt>
                <c:pt idx="95">
                  <c:v>2025</c:v>
                </c:pt>
                <c:pt idx="96">
                  <c:v>1569</c:v>
                </c:pt>
                <c:pt idx="97">
                  <c:v>1877</c:v>
                </c:pt>
                <c:pt idx="98">
                  <c:v>1355</c:v>
                </c:pt>
                <c:pt idx="99">
                  <c:v>1546</c:v>
                </c:pt>
                <c:pt idx="100">
                  <c:v>1254</c:v>
                </c:pt>
                <c:pt idx="101">
                  <c:v>2086</c:v>
                </c:pt>
                <c:pt idx="102">
                  <c:v>1439</c:v>
                </c:pt>
                <c:pt idx="103">
                  <c:v>2050</c:v>
                </c:pt>
                <c:pt idx="104">
                  <c:v>892</c:v>
                </c:pt>
                <c:pt idx="105">
                  <c:v>1594</c:v>
                </c:pt>
                <c:pt idx="106">
                  <c:v>1276</c:v>
                </c:pt>
                <c:pt idx="107">
                  <c:v>2084</c:v>
                </c:pt>
                <c:pt idx="108">
                  <c:v>1866</c:v>
                </c:pt>
                <c:pt idx="109">
                  <c:v>1662</c:v>
                </c:pt>
                <c:pt idx="110">
                  <c:v>1345</c:v>
                </c:pt>
                <c:pt idx="111">
                  <c:v>1942</c:v>
                </c:pt>
                <c:pt idx="112">
                  <c:v>1372</c:v>
                </c:pt>
                <c:pt idx="113">
                  <c:v>1600</c:v>
                </c:pt>
                <c:pt idx="114">
                  <c:v>1742</c:v>
                </c:pt>
                <c:pt idx="115">
                  <c:v>1020</c:v>
                </c:pt>
                <c:pt idx="116">
                  <c:v>2017</c:v>
                </c:pt>
                <c:pt idx="117">
                  <c:v>1196</c:v>
                </c:pt>
                <c:pt idx="118">
                  <c:v>1780</c:v>
                </c:pt>
                <c:pt idx="119">
                  <c:v>1693</c:v>
                </c:pt>
                <c:pt idx="120">
                  <c:v>1729</c:v>
                </c:pt>
                <c:pt idx="121">
                  <c:v>1849</c:v>
                </c:pt>
                <c:pt idx="122">
                  <c:v>1768</c:v>
                </c:pt>
                <c:pt idx="123">
                  <c:v>1802</c:v>
                </c:pt>
                <c:pt idx="124">
                  <c:v>1766</c:v>
                </c:pt>
                <c:pt idx="125">
                  <c:v>1868</c:v>
                </c:pt>
                <c:pt idx="126">
                  <c:v>2421</c:v>
                </c:pt>
                <c:pt idx="127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E-4AE9-929C-DBF6F331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12128"/>
        <c:axId val="82542592"/>
      </c:barChart>
      <c:catAx>
        <c:axId val="825121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2542592"/>
        <c:crosses val="autoZero"/>
        <c:auto val="1"/>
        <c:lblAlgn val="ctr"/>
        <c:lblOffset val="100"/>
        <c:noMultiLvlLbl val="0"/>
      </c:catAx>
      <c:valAx>
        <c:axId val="82542592"/>
        <c:scaling>
          <c:orientation val="minMax"/>
          <c:max val="3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51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Fukuoka!$B$23</c:f>
              <c:strCache>
                <c:ptCount val="1"/>
                <c:pt idx="0">
                  <c:v>Mittelwert 1890 - 2018</c:v>
                </c:pt>
              </c:strCache>
            </c:strRef>
          </c:tx>
          <c:invertIfNegative val="0"/>
          <c:cat>
            <c:strRef>
              <c:f>Fukuoka!$A$24:$A$35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Fukuoka!$B$24:$B$35</c:f>
              <c:numCache>
                <c:formatCode>0</c:formatCode>
                <c:ptCount val="12"/>
                <c:pt idx="0">
                  <c:v>70.596899224806208</c:v>
                </c:pt>
                <c:pt idx="1">
                  <c:v>76.68217054263566</c:v>
                </c:pt>
                <c:pt idx="2">
                  <c:v>103.37984496124031</c:v>
                </c:pt>
                <c:pt idx="3">
                  <c:v>127.62015503875969</c:v>
                </c:pt>
                <c:pt idx="4">
                  <c:v>130.89147286821705</c:v>
                </c:pt>
                <c:pt idx="5">
                  <c:v>255.14728682170542</c:v>
                </c:pt>
                <c:pt idx="6">
                  <c:v>259.10077519379843</c:v>
                </c:pt>
                <c:pt idx="7">
                  <c:v>166.06201550387595</c:v>
                </c:pt>
                <c:pt idx="8">
                  <c:v>195.63565891472868</c:v>
                </c:pt>
                <c:pt idx="9">
                  <c:v>96.968992248062023</c:v>
                </c:pt>
                <c:pt idx="10">
                  <c:v>81.875968992248062</c:v>
                </c:pt>
                <c:pt idx="11">
                  <c:v>75.558139534883722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E-48D5-8291-93F41143F415}"/>
            </c:ext>
          </c:extLst>
        </c:ser>
        <c:ser>
          <c:idx val="1"/>
          <c:order val="1"/>
          <c:tx>
            <c:strRef>
              <c:f>Fukuoka!$C$23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Fukuoka!$A$24:$A$35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Fukuoka!$C$24:$C$35</c:f>
              <c:numCache>
                <c:formatCode>0</c:formatCode>
                <c:ptCount val="12"/>
                <c:pt idx="0">
                  <c:v>68.099999999999994</c:v>
                </c:pt>
                <c:pt idx="1">
                  <c:v>71.400000000000006</c:v>
                </c:pt>
                <c:pt idx="2">
                  <c:v>112.63333333333334</c:v>
                </c:pt>
                <c:pt idx="3">
                  <c:v>116.53333333333333</c:v>
                </c:pt>
                <c:pt idx="4">
                  <c:v>142.66666666666666</c:v>
                </c:pt>
                <c:pt idx="5">
                  <c:v>254.76666666666668</c:v>
                </c:pt>
                <c:pt idx="6">
                  <c:v>277.93333333333334</c:v>
                </c:pt>
                <c:pt idx="7">
                  <c:v>172</c:v>
                </c:pt>
                <c:pt idx="8">
                  <c:v>178.36666666666667</c:v>
                </c:pt>
                <c:pt idx="9">
                  <c:v>73.666666666666671</c:v>
                </c:pt>
                <c:pt idx="10">
                  <c:v>84.833333333333329</c:v>
                </c:pt>
                <c:pt idx="11">
                  <c:v>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E-48D5-8291-93F41143F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80224"/>
        <c:axId val="82581760"/>
      </c:barChart>
      <c:catAx>
        <c:axId val="8258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581760"/>
        <c:crosses val="autoZero"/>
        <c:auto val="1"/>
        <c:lblAlgn val="ctr"/>
        <c:lblOffset val="100"/>
        <c:noMultiLvlLbl val="0"/>
      </c:catAx>
      <c:valAx>
        <c:axId val="825817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58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Sonnenstunden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Fukuoka!$A$47</c:f>
              <c:strCache>
                <c:ptCount val="1"/>
                <c:pt idx="0">
                  <c:v>Sonnen-stunden</c:v>
                </c:pt>
              </c:strCache>
            </c:strRef>
          </c:tx>
          <c:invertIfNegative val="0"/>
          <c:trendline>
            <c:trendlineType val="poly"/>
            <c:order val="4"/>
            <c:dispRSqr val="0"/>
            <c:dispEq val="0"/>
          </c:trendline>
          <c:cat>
            <c:numRef>
              <c:f>Fukuoka!$K$47:$EB$47</c:f>
              <c:numCache>
                <c:formatCode>0</c:formatCode>
                <c:ptCount val="122"/>
                <c:pt idx="0">
                  <c:v>1896</c:v>
                </c:pt>
                <c:pt idx="1">
                  <c:v>1897</c:v>
                </c:pt>
                <c:pt idx="2">
                  <c:v>1898</c:v>
                </c:pt>
                <c:pt idx="3">
                  <c:v>1899</c:v>
                </c:pt>
                <c:pt idx="4">
                  <c:v>1900</c:v>
                </c:pt>
                <c:pt idx="5">
                  <c:v>1901</c:v>
                </c:pt>
                <c:pt idx="6">
                  <c:v>1902</c:v>
                </c:pt>
                <c:pt idx="7">
                  <c:v>1903</c:v>
                </c:pt>
                <c:pt idx="8">
                  <c:v>1904</c:v>
                </c:pt>
                <c:pt idx="9">
                  <c:v>1905</c:v>
                </c:pt>
                <c:pt idx="10">
                  <c:v>1906</c:v>
                </c:pt>
                <c:pt idx="11">
                  <c:v>1907</c:v>
                </c:pt>
                <c:pt idx="12">
                  <c:v>1908</c:v>
                </c:pt>
                <c:pt idx="13">
                  <c:v>1909</c:v>
                </c:pt>
                <c:pt idx="14">
                  <c:v>1910</c:v>
                </c:pt>
                <c:pt idx="15">
                  <c:v>1911</c:v>
                </c:pt>
                <c:pt idx="16">
                  <c:v>1912</c:v>
                </c:pt>
                <c:pt idx="17">
                  <c:v>1913</c:v>
                </c:pt>
                <c:pt idx="18">
                  <c:v>1914</c:v>
                </c:pt>
                <c:pt idx="19">
                  <c:v>1915</c:v>
                </c:pt>
                <c:pt idx="20">
                  <c:v>1916</c:v>
                </c:pt>
                <c:pt idx="21">
                  <c:v>1917</c:v>
                </c:pt>
                <c:pt idx="22">
                  <c:v>1918</c:v>
                </c:pt>
                <c:pt idx="23">
                  <c:v>1919</c:v>
                </c:pt>
                <c:pt idx="24">
                  <c:v>1920</c:v>
                </c:pt>
                <c:pt idx="25">
                  <c:v>1921</c:v>
                </c:pt>
                <c:pt idx="26">
                  <c:v>1922</c:v>
                </c:pt>
                <c:pt idx="27">
                  <c:v>1923</c:v>
                </c:pt>
                <c:pt idx="28">
                  <c:v>1924</c:v>
                </c:pt>
                <c:pt idx="29">
                  <c:v>1925</c:v>
                </c:pt>
                <c:pt idx="30">
                  <c:v>1926</c:v>
                </c:pt>
                <c:pt idx="31">
                  <c:v>1927</c:v>
                </c:pt>
                <c:pt idx="32">
                  <c:v>1928</c:v>
                </c:pt>
                <c:pt idx="33">
                  <c:v>1929</c:v>
                </c:pt>
                <c:pt idx="34">
                  <c:v>1930</c:v>
                </c:pt>
                <c:pt idx="35">
                  <c:v>1931</c:v>
                </c:pt>
                <c:pt idx="36">
                  <c:v>1932</c:v>
                </c:pt>
                <c:pt idx="37">
                  <c:v>1933</c:v>
                </c:pt>
                <c:pt idx="38">
                  <c:v>1934</c:v>
                </c:pt>
                <c:pt idx="39">
                  <c:v>1935</c:v>
                </c:pt>
                <c:pt idx="40">
                  <c:v>1936</c:v>
                </c:pt>
                <c:pt idx="41">
                  <c:v>1937</c:v>
                </c:pt>
                <c:pt idx="42">
                  <c:v>1938</c:v>
                </c:pt>
                <c:pt idx="43">
                  <c:v>1939</c:v>
                </c:pt>
                <c:pt idx="44">
                  <c:v>1940</c:v>
                </c:pt>
                <c:pt idx="45">
                  <c:v>1941</c:v>
                </c:pt>
                <c:pt idx="46">
                  <c:v>1942</c:v>
                </c:pt>
                <c:pt idx="47">
                  <c:v>1943</c:v>
                </c:pt>
                <c:pt idx="48">
                  <c:v>1944</c:v>
                </c:pt>
                <c:pt idx="49">
                  <c:v>1945</c:v>
                </c:pt>
                <c:pt idx="50">
                  <c:v>1946</c:v>
                </c:pt>
                <c:pt idx="51">
                  <c:v>1947</c:v>
                </c:pt>
                <c:pt idx="52">
                  <c:v>1948</c:v>
                </c:pt>
                <c:pt idx="53">
                  <c:v>1949</c:v>
                </c:pt>
                <c:pt idx="54">
                  <c:v>1950</c:v>
                </c:pt>
                <c:pt idx="55">
                  <c:v>1951</c:v>
                </c:pt>
                <c:pt idx="56">
                  <c:v>1952</c:v>
                </c:pt>
                <c:pt idx="57">
                  <c:v>1953</c:v>
                </c:pt>
                <c:pt idx="58">
                  <c:v>1954</c:v>
                </c:pt>
                <c:pt idx="59">
                  <c:v>1955</c:v>
                </c:pt>
                <c:pt idx="60">
                  <c:v>1956</c:v>
                </c:pt>
                <c:pt idx="61">
                  <c:v>1957</c:v>
                </c:pt>
                <c:pt idx="62">
                  <c:v>1958</c:v>
                </c:pt>
                <c:pt idx="63">
                  <c:v>1959</c:v>
                </c:pt>
                <c:pt idx="64">
                  <c:v>1960</c:v>
                </c:pt>
                <c:pt idx="65">
                  <c:v>1961</c:v>
                </c:pt>
                <c:pt idx="66">
                  <c:v>1962</c:v>
                </c:pt>
                <c:pt idx="67">
                  <c:v>1963</c:v>
                </c:pt>
                <c:pt idx="68">
                  <c:v>1964</c:v>
                </c:pt>
                <c:pt idx="69">
                  <c:v>1965</c:v>
                </c:pt>
                <c:pt idx="70">
                  <c:v>1966</c:v>
                </c:pt>
                <c:pt idx="71">
                  <c:v>1967</c:v>
                </c:pt>
                <c:pt idx="72">
                  <c:v>1968</c:v>
                </c:pt>
                <c:pt idx="73">
                  <c:v>1969</c:v>
                </c:pt>
                <c:pt idx="74">
                  <c:v>1970</c:v>
                </c:pt>
                <c:pt idx="75">
                  <c:v>1971</c:v>
                </c:pt>
                <c:pt idx="76">
                  <c:v>1972</c:v>
                </c:pt>
                <c:pt idx="77">
                  <c:v>1973</c:v>
                </c:pt>
                <c:pt idx="78">
                  <c:v>1974</c:v>
                </c:pt>
                <c:pt idx="79">
                  <c:v>1975</c:v>
                </c:pt>
                <c:pt idx="80">
                  <c:v>1976</c:v>
                </c:pt>
                <c:pt idx="81">
                  <c:v>1977</c:v>
                </c:pt>
                <c:pt idx="82">
                  <c:v>1978</c:v>
                </c:pt>
                <c:pt idx="83">
                  <c:v>1979</c:v>
                </c:pt>
                <c:pt idx="84">
                  <c:v>1980</c:v>
                </c:pt>
                <c:pt idx="85">
                  <c:v>1981</c:v>
                </c:pt>
                <c:pt idx="86">
                  <c:v>1982</c:v>
                </c:pt>
                <c:pt idx="87">
                  <c:v>1983</c:v>
                </c:pt>
                <c:pt idx="88">
                  <c:v>1984</c:v>
                </c:pt>
                <c:pt idx="89">
                  <c:v>1985</c:v>
                </c:pt>
                <c:pt idx="90">
                  <c:v>1986</c:v>
                </c:pt>
                <c:pt idx="91">
                  <c:v>1987</c:v>
                </c:pt>
                <c:pt idx="92">
                  <c:v>1988</c:v>
                </c:pt>
                <c:pt idx="93">
                  <c:v>1989</c:v>
                </c:pt>
                <c:pt idx="94">
                  <c:v>1990</c:v>
                </c:pt>
                <c:pt idx="95">
                  <c:v>1991</c:v>
                </c:pt>
                <c:pt idx="96">
                  <c:v>1992</c:v>
                </c:pt>
                <c:pt idx="97">
                  <c:v>1993</c:v>
                </c:pt>
                <c:pt idx="98">
                  <c:v>1994</c:v>
                </c:pt>
                <c:pt idx="99">
                  <c:v>1995</c:v>
                </c:pt>
                <c:pt idx="100">
                  <c:v>1996</c:v>
                </c:pt>
                <c:pt idx="101">
                  <c:v>1997</c:v>
                </c:pt>
                <c:pt idx="102">
                  <c:v>1998</c:v>
                </c:pt>
                <c:pt idx="103">
                  <c:v>1999</c:v>
                </c:pt>
                <c:pt idx="104">
                  <c:v>2000</c:v>
                </c:pt>
                <c:pt idx="105">
                  <c:v>2001</c:v>
                </c:pt>
                <c:pt idx="106">
                  <c:v>2002</c:v>
                </c:pt>
                <c:pt idx="107">
                  <c:v>2003</c:v>
                </c:pt>
                <c:pt idx="108">
                  <c:v>2004</c:v>
                </c:pt>
                <c:pt idx="109">
                  <c:v>2005</c:v>
                </c:pt>
                <c:pt idx="110">
                  <c:v>2006</c:v>
                </c:pt>
                <c:pt idx="111">
                  <c:v>2007</c:v>
                </c:pt>
                <c:pt idx="112">
                  <c:v>2008</c:v>
                </c:pt>
                <c:pt idx="113">
                  <c:v>2009</c:v>
                </c:pt>
                <c:pt idx="114">
                  <c:v>2010</c:v>
                </c:pt>
                <c:pt idx="115">
                  <c:v>2011</c:v>
                </c:pt>
                <c:pt idx="116">
                  <c:v>2012</c:v>
                </c:pt>
                <c:pt idx="117">
                  <c:v>2013</c:v>
                </c:pt>
                <c:pt idx="118">
                  <c:v>2014</c:v>
                </c:pt>
                <c:pt idx="119">
                  <c:v>2015</c:v>
                </c:pt>
                <c:pt idx="120">
                  <c:v>2016</c:v>
                </c:pt>
                <c:pt idx="121">
                  <c:v>2017</c:v>
                </c:pt>
              </c:numCache>
            </c:numRef>
          </c:cat>
          <c:val>
            <c:numRef>
              <c:f>Fukuoka!$K$60:$EB$60</c:f>
              <c:numCache>
                <c:formatCode>0</c:formatCode>
                <c:ptCount val="122"/>
                <c:pt idx="0">
                  <c:v>1805</c:v>
                </c:pt>
                <c:pt idx="1">
                  <c:v>1737</c:v>
                </c:pt>
                <c:pt idx="2">
                  <c:v>1794</c:v>
                </c:pt>
                <c:pt idx="3">
                  <c:v>1892</c:v>
                </c:pt>
                <c:pt idx="4">
                  <c:v>1964</c:v>
                </c:pt>
                <c:pt idx="5">
                  <c:v>1904</c:v>
                </c:pt>
                <c:pt idx="6">
                  <c:v>1863</c:v>
                </c:pt>
                <c:pt idx="7">
                  <c:v>1725</c:v>
                </c:pt>
                <c:pt idx="8">
                  <c:v>2079</c:v>
                </c:pt>
                <c:pt idx="9">
                  <c:v>1760</c:v>
                </c:pt>
                <c:pt idx="10">
                  <c:v>1673</c:v>
                </c:pt>
                <c:pt idx="11">
                  <c:v>1884</c:v>
                </c:pt>
                <c:pt idx="12">
                  <c:v>1901</c:v>
                </c:pt>
                <c:pt idx="13">
                  <c:v>1660</c:v>
                </c:pt>
                <c:pt idx="14">
                  <c:v>1627</c:v>
                </c:pt>
                <c:pt idx="15">
                  <c:v>1742</c:v>
                </c:pt>
                <c:pt idx="16">
                  <c:v>1933</c:v>
                </c:pt>
                <c:pt idx="17">
                  <c:v>2063</c:v>
                </c:pt>
                <c:pt idx="18">
                  <c:v>2049</c:v>
                </c:pt>
                <c:pt idx="19">
                  <c:v>1950</c:v>
                </c:pt>
                <c:pt idx="20">
                  <c:v>2096</c:v>
                </c:pt>
                <c:pt idx="21">
                  <c:v>1908</c:v>
                </c:pt>
                <c:pt idx="22">
                  <c:v>1919</c:v>
                </c:pt>
                <c:pt idx="23">
                  <c:v>2056</c:v>
                </c:pt>
                <c:pt idx="24">
                  <c:v>1889</c:v>
                </c:pt>
                <c:pt idx="25">
                  <c:v>1991</c:v>
                </c:pt>
                <c:pt idx="26">
                  <c:v>2255</c:v>
                </c:pt>
                <c:pt idx="27">
                  <c:v>1863</c:v>
                </c:pt>
                <c:pt idx="28">
                  <c:v>2027</c:v>
                </c:pt>
                <c:pt idx="29">
                  <c:v>1985</c:v>
                </c:pt>
                <c:pt idx="30">
                  <c:v>2262</c:v>
                </c:pt>
                <c:pt idx="31">
                  <c:v>2055</c:v>
                </c:pt>
                <c:pt idx="32">
                  <c:v>2054</c:v>
                </c:pt>
                <c:pt idx="33">
                  <c:v>1911</c:v>
                </c:pt>
                <c:pt idx="34">
                  <c:v>2120</c:v>
                </c:pt>
                <c:pt idx="35">
                  <c:v>1844</c:v>
                </c:pt>
                <c:pt idx="36">
                  <c:v>1962</c:v>
                </c:pt>
                <c:pt idx="37">
                  <c:v>1991</c:v>
                </c:pt>
                <c:pt idx="38">
                  <c:v>2175</c:v>
                </c:pt>
                <c:pt idx="39">
                  <c:v>2186</c:v>
                </c:pt>
                <c:pt idx="40">
                  <c:v>2031</c:v>
                </c:pt>
                <c:pt idx="41">
                  <c:v>1992</c:v>
                </c:pt>
                <c:pt idx="42">
                  <c:v>2087</c:v>
                </c:pt>
                <c:pt idx="43">
                  <c:v>2232</c:v>
                </c:pt>
                <c:pt idx="44">
                  <c:v>1950</c:v>
                </c:pt>
                <c:pt idx="45">
                  <c:v>1964</c:v>
                </c:pt>
                <c:pt idx="46">
                  <c:v>2156</c:v>
                </c:pt>
                <c:pt idx="47">
                  <c:v>2219</c:v>
                </c:pt>
                <c:pt idx="48">
                  <c:v>2333</c:v>
                </c:pt>
                <c:pt idx="49">
                  <c:v>2102</c:v>
                </c:pt>
                <c:pt idx="50">
                  <c:v>2086</c:v>
                </c:pt>
                <c:pt idx="51">
                  <c:v>2118</c:v>
                </c:pt>
                <c:pt idx="52">
                  <c:v>2225</c:v>
                </c:pt>
                <c:pt idx="53">
                  <c:v>1969</c:v>
                </c:pt>
                <c:pt idx="54">
                  <c:v>2061</c:v>
                </c:pt>
                <c:pt idx="55">
                  <c:v>2189</c:v>
                </c:pt>
                <c:pt idx="56">
                  <c:v>1916</c:v>
                </c:pt>
                <c:pt idx="57">
                  <c:v>1986</c:v>
                </c:pt>
                <c:pt idx="58">
                  <c:v>1898</c:v>
                </c:pt>
                <c:pt idx="59">
                  <c:v>2003</c:v>
                </c:pt>
                <c:pt idx="60">
                  <c:v>1961</c:v>
                </c:pt>
                <c:pt idx="61">
                  <c:v>1846</c:v>
                </c:pt>
                <c:pt idx="62">
                  <c:v>2034</c:v>
                </c:pt>
                <c:pt idx="63">
                  <c:v>2053</c:v>
                </c:pt>
                <c:pt idx="64">
                  <c:v>2115</c:v>
                </c:pt>
                <c:pt idx="65">
                  <c:v>2026</c:v>
                </c:pt>
                <c:pt idx="66">
                  <c:v>1845</c:v>
                </c:pt>
                <c:pt idx="67">
                  <c:v>1536</c:v>
                </c:pt>
                <c:pt idx="68">
                  <c:v>2008</c:v>
                </c:pt>
                <c:pt idx="69">
                  <c:v>2162</c:v>
                </c:pt>
                <c:pt idx="70">
                  <c:v>2066</c:v>
                </c:pt>
                <c:pt idx="71">
                  <c:v>1994</c:v>
                </c:pt>
                <c:pt idx="72">
                  <c:v>1839</c:v>
                </c:pt>
                <c:pt idx="73">
                  <c:v>1862</c:v>
                </c:pt>
                <c:pt idx="74">
                  <c:v>1782</c:v>
                </c:pt>
                <c:pt idx="75">
                  <c:v>2061</c:v>
                </c:pt>
                <c:pt idx="76">
                  <c:v>1870</c:v>
                </c:pt>
                <c:pt idx="77">
                  <c:v>2075</c:v>
                </c:pt>
                <c:pt idx="78">
                  <c:v>2007</c:v>
                </c:pt>
                <c:pt idx="79">
                  <c:v>2086</c:v>
                </c:pt>
                <c:pt idx="80">
                  <c:v>1951</c:v>
                </c:pt>
                <c:pt idx="81">
                  <c:v>2016</c:v>
                </c:pt>
                <c:pt idx="82">
                  <c:v>2320</c:v>
                </c:pt>
                <c:pt idx="83">
                  <c:v>1986</c:v>
                </c:pt>
                <c:pt idx="84">
                  <c:v>1703</c:v>
                </c:pt>
                <c:pt idx="85">
                  <c:v>1959</c:v>
                </c:pt>
                <c:pt idx="86">
                  <c:v>2039</c:v>
                </c:pt>
                <c:pt idx="87">
                  <c:v>2082</c:v>
                </c:pt>
                <c:pt idx="88">
                  <c:v>2084</c:v>
                </c:pt>
                <c:pt idx="89">
                  <c:v>1959</c:v>
                </c:pt>
                <c:pt idx="90">
                  <c:v>1852</c:v>
                </c:pt>
                <c:pt idx="91">
                  <c:v>1919</c:v>
                </c:pt>
                <c:pt idx="92">
                  <c:v>1841</c:v>
                </c:pt>
                <c:pt idx="93">
                  <c:v>1881</c:v>
                </c:pt>
                <c:pt idx="94">
                  <c:v>1987</c:v>
                </c:pt>
                <c:pt idx="95">
                  <c:v>1648</c:v>
                </c:pt>
                <c:pt idx="96">
                  <c:v>1802</c:v>
                </c:pt>
                <c:pt idx="97">
                  <c:v>1652</c:v>
                </c:pt>
                <c:pt idx="98">
                  <c:v>2176</c:v>
                </c:pt>
                <c:pt idx="99">
                  <c:v>1952</c:v>
                </c:pt>
                <c:pt idx="100">
                  <c:v>1848</c:v>
                </c:pt>
                <c:pt idx="101">
                  <c:v>1975</c:v>
                </c:pt>
                <c:pt idx="102">
                  <c:v>1764</c:v>
                </c:pt>
                <c:pt idx="103">
                  <c:v>1672</c:v>
                </c:pt>
                <c:pt idx="104">
                  <c:v>2010</c:v>
                </c:pt>
                <c:pt idx="105">
                  <c:v>1910</c:v>
                </c:pt>
                <c:pt idx="106">
                  <c:v>1902</c:v>
                </c:pt>
                <c:pt idx="107">
                  <c:v>1757</c:v>
                </c:pt>
                <c:pt idx="108">
                  <c:v>2062</c:v>
                </c:pt>
                <c:pt idx="109">
                  <c:v>1874</c:v>
                </c:pt>
                <c:pt idx="110">
                  <c:v>1827</c:v>
                </c:pt>
                <c:pt idx="111">
                  <c:v>1987</c:v>
                </c:pt>
                <c:pt idx="112">
                  <c:v>1841</c:v>
                </c:pt>
                <c:pt idx="113">
                  <c:v>1807</c:v>
                </c:pt>
                <c:pt idx="114">
                  <c:v>1832</c:v>
                </c:pt>
                <c:pt idx="115">
                  <c:v>1820</c:v>
                </c:pt>
                <c:pt idx="116">
                  <c:v>1800</c:v>
                </c:pt>
                <c:pt idx="117">
                  <c:v>2060</c:v>
                </c:pt>
                <c:pt idx="118">
                  <c:v>1811</c:v>
                </c:pt>
                <c:pt idx="119">
                  <c:v>1873</c:v>
                </c:pt>
                <c:pt idx="120">
                  <c:v>1831</c:v>
                </c:pt>
                <c:pt idx="121">
                  <c:v>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4-4DE5-A48A-12229B2F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10816"/>
        <c:axId val="82616704"/>
      </c:barChart>
      <c:catAx>
        <c:axId val="826108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ax val="25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61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Fukuoka!$B$47</c:f>
              <c:strCache>
                <c:ptCount val="1"/>
                <c:pt idx="0">
                  <c:v>Mittelwert 1896 - 2018</c:v>
                </c:pt>
              </c:strCache>
            </c:strRef>
          </c:tx>
          <c:invertIfNegative val="0"/>
          <c:cat>
            <c:strRef>
              <c:f>Fukuoka!$A$48:$A$59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Fukuoka!$B$48:$B$59</c:f>
              <c:numCache>
                <c:formatCode>0</c:formatCode>
                <c:ptCount val="12"/>
                <c:pt idx="0">
                  <c:v>104.54471544715447</c:v>
                </c:pt>
                <c:pt idx="1">
                  <c:v>117.78861788617886</c:v>
                </c:pt>
                <c:pt idx="2">
                  <c:v>164.33333333333334</c:v>
                </c:pt>
                <c:pt idx="3">
                  <c:v>182.4390243902439</c:v>
                </c:pt>
                <c:pt idx="4">
                  <c:v>202.91056910569105</c:v>
                </c:pt>
                <c:pt idx="5">
                  <c:v>159.3089430894309</c:v>
                </c:pt>
                <c:pt idx="6">
                  <c:v>193.35772357723576</c:v>
                </c:pt>
                <c:pt idx="7">
                  <c:v>223.21951219512195</c:v>
                </c:pt>
                <c:pt idx="8">
                  <c:v>168.01626016260164</c:v>
                </c:pt>
                <c:pt idx="9">
                  <c:v>182.08943089430895</c:v>
                </c:pt>
                <c:pt idx="10">
                  <c:v>144.47154471544715</c:v>
                </c:pt>
                <c:pt idx="11">
                  <c:v>113.08943089430895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E-4944-A5BF-1B03517578C4}"/>
            </c:ext>
          </c:extLst>
        </c:ser>
        <c:ser>
          <c:idx val="1"/>
          <c:order val="1"/>
          <c:tx>
            <c:strRef>
              <c:f>Fukuoka!$C$47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Fukuoka!$A$48:$A$59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Fukuoka!$C$48:$C$59</c:f>
              <c:numCache>
                <c:formatCode>0</c:formatCode>
                <c:ptCount val="12"/>
                <c:pt idx="0">
                  <c:v>106.16666666666667</c:v>
                </c:pt>
                <c:pt idx="1">
                  <c:v>125.4</c:v>
                </c:pt>
                <c:pt idx="2">
                  <c:v>156.36666666666667</c:v>
                </c:pt>
                <c:pt idx="3">
                  <c:v>182.03333333333333</c:v>
                </c:pt>
                <c:pt idx="4">
                  <c:v>196.73333333333332</c:v>
                </c:pt>
                <c:pt idx="5">
                  <c:v>153.96666666666667</c:v>
                </c:pt>
                <c:pt idx="6">
                  <c:v>187.93333333333334</c:v>
                </c:pt>
                <c:pt idx="7">
                  <c:v>202.86666666666667</c:v>
                </c:pt>
                <c:pt idx="8">
                  <c:v>165.9</c:v>
                </c:pt>
                <c:pt idx="9">
                  <c:v>184.03333333333333</c:v>
                </c:pt>
                <c:pt idx="10">
                  <c:v>140.73333333333332</c:v>
                </c:pt>
                <c:pt idx="11">
                  <c:v>124.36666666666666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E-4944-A5BF-1B0351757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35776"/>
        <c:axId val="82387712"/>
      </c:barChart>
      <c:catAx>
        <c:axId val="8263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387712"/>
        <c:crosses val="autoZero"/>
        <c:auto val="1"/>
        <c:lblAlgn val="ctr"/>
        <c:lblOffset val="100"/>
        <c:noMultiLvlLbl val="0"/>
      </c:catAx>
      <c:valAx>
        <c:axId val="82387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63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max. Schneehöhe (cm)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Fukuoka!$A$134</c:f>
              <c:strCache>
                <c:ptCount val="1"/>
                <c:pt idx="0">
                  <c:v>Schneehöhe (cm)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Fukuoka!$BP$134:$EB$134</c:f>
              <c:numCache>
                <c:formatCode>0</c:formatCode>
                <c:ptCount val="6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Fukuoka!$BP$147:$EB$147</c:f>
              <c:numCache>
                <c:formatCode>0</c:formatCode>
                <c:ptCount val="6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19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27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44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10</c:v>
                </c:pt>
                <c:pt idx="23">
                  <c:v>3</c:v>
                </c:pt>
                <c:pt idx="24">
                  <c:v>9</c:v>
                </c:pt>
                <c:pt idx="25">
                  <c:v>11</c:v>
                </c:pt>
                <c:pt idx="26">
                  <c:v>1</c:v>
                </c:pt>
                <c:pt idx="27">
                  <c:v>0</c:v>
                </c:pt>
                <c:pt idx="28">
                  <c:v>7</c:v>
                </c:pt>
                <c:pt idx="29">
                  <c:v>6</c:v>
                </c:pt>
                <c:pt idx="30">
                  <c:v>1</c:v>
                </c:pt>
                <c:pt idx="31">
                  <c:v>18</c:v>
                </c:pt>
                <c:pt idx="32">
                  <c:v>2</c:v>
                </c:pt>
                <c:pt idx="33">
                  <c:v>3</c:v>
                </c:pt>
                <c:pt idx="34">
                  <c:v>10</c:v>
                </c:pt>
                <c:pt idx="35">
                  <c:v>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10</c:v>
                </c:pt>
                <c:pt idx="47">
                  <c:v>0</c:v>
                </c:pt>
                <c:pt idx="48">
                  <c:v>5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</c:v>
                </c:pt>
                <c:pt idx="57">
                  <c:v>2</c:v>
                </c:pt>
                <c:pt idx="58">
                  <c:v>0</c:v>
                </c:pt>
                <c:pt idx="59">
                  <c:v>11</c:v>
                </c:pt>
                <c:pt idx="60">
                  <c:v>4</c:v>
                </c:pt>
                <c:pt idx="61">
                  <c:v>0</c:v>
                </c:pt>
                <c:pt idx="62">
                  <c:v>1</c:v>
                </c:pt>
                <c:pt idx="63">
                  <c:v>3</c:v>
                </c:pt>
                <c:pt idx="6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D-4176-90C4-6F04AF72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16768"/>
        <c:axId val="82418304"/>
      </c:lineChart>
      <c:catAx>
        <c:axId val="82416768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2418304"/>
        <c:crosses val="autoZero"/>
        <c:auto val="1"/>
        <c:lblAlgn val="ctr"/>
        <c:lblOffset val="100"/>
        <c:noMultiLvlLbl val="0"/>
      </c:catAx>
      <c:valAx>
        <c:axId val="824183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1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Fukuoka!$A$71</c:f>
              <c:strCache>
                <c:ptCount val="1"/>
                <c:pt idx="0">
                  <c:v>Frosttage</c:v>
                </c:pt>
              </c:strCache>
            </c:strRef>
          </c:tx>
          <c:invertIfNegative val="0"/>
          <c:trendline>
            <c:trendlineType val="poly"/>
            <c:order val="3"/>
            <c:dispRSqr val="0"/>
            <c:dispEq val="0"/>
          </c:trendline>
          <c:cat>
            <c:numRef>
              <c:f>Fukuoka!$BK$71:$EB$71</c:f>
              <c:numCache>
                <c:formatCode>0</c:formatCode>
                <c:ptCount val="70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</c:numCache>
            </c:numRef>
          </c:cat>
          <c:val>
            <c:numRef>
              <c:f>Fukuoka!$BK$84:$EB$84</c:f>
              <c:numCache>
                <c:formatCode>0</c:formatCode>
                <c:ptCount val="70"/>
                <c:pt idx="0">
                  <c:v>19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9</c:v>
                </c:pt>
                <c:pt idx="12">
                  <c:v>13</c:v>
                </c:pt>
                <c:pt idx="13">
                  <c:v>28</c:v>
                </c:pt>
                <c:pt idx="14">
                  <c:v>16</c:v>
                </c:pt>
                <c:pt idx="15">
                  <c:v>43</c:v>
                </c:pt>
                <c:pt idx="16">
                  <c:v>17</c:v>
                </c:pt>
                <c:pt idx="17">
                  <c:v>33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16</c:v>
                </c:pt>
                <c:pt idx="22">
                  <c:v>29</c:v>
                </c:pt>
                <c:pt idx="23">
                  <c:v>14</c:v>
                </c:pt>
                <c:pt idx="24">
                  <c:v>0</c:v>
                </c:pt>
                <c:pt idx="25">
                  <c:v>19</c:v>
                </c:pt>
                <c:pt idx="26">
                  <c:v>24</c:v>
                </c:pt>
                <c:pt idx="27">
                  <c:v>19</c:v>
                </c:pt>
                <c:pt idx="28">
                  <c:v>24</c:v>
                </c:pt>
                <c:pt idx="29">
                  <c:v>36</c:v>
                </c:pt>
                <c:pt idx="30">
                  <c:v>14</c:v>
                </c:pt>
                <c:pt idx="31">
                  <c:v>9</c:v>
                </c:pt>
                <c:pt idx="32">
                  <c:v>17</c:v>
                </c:pt>
                <c:pt idx="33">
                  <c:v>26</c:v>
                </c:pt>
                <c:pt idx="34">
                  <c:v>13</c:v>
                </c:pt>
                <c:pt idx="35">
                  <c:v>19</c:v>
                </c:pt>
                <c:pt idx="36">
                  <c:v>33</c:v>
                </c:pt>
                <c:pt idx="37">
                  <c:v>21</c:v>
                </c:pt>
                <c:pt idx="38">
                  <c:v>16</c:v>
                </c:pt>
                <c:pt idx="39">
                  <c:v>10</c:v>
                </c:pt>
                <c:pt idx="40">
                  <c:v>12</c:v>
                </c:pt>
                <c:pt idx="41">
                  <c:v>2</c:v>
                </c:pt>
                <c:pt idx="42">
                  <c:v>9</c:v>
                </c:pt>
                <c:pt idx="43">
                  <c:v>9</c:v>
                </c:pt>
                <c:pt idx="44">
                  <c:v>2</c:v>
                </c:pt>
                <c:pt idx="45">
                  <c:v>3</c:v>
                </c:pt>
                <c:pt idx="46">
                  <c:v>2</c:v>
                </c:pt>
                <c:pt idx="47">
                  <c:v>9</c:v>
                </c:pt>
                <c:pt idx="48">
                  <c:v>13</c:v>
                </c:pt>
                <c:pt idx="49">
                  <c:v>4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6</c:v>
                </c:pt>
                <c:pt idx="54">
                  <c:v>3</c:v>
                </c:pt>
                <c:pt idx="55">
                  <c:v>5</c:v>
                </c:pt>
                <c:pt idx="56">
                  <c:v>9</c:v>
                </c:pt>
                <c:pt idx="57">
                  <c:v>12</c:v>
                </c:pt>
                <c:pt idx="58">
                  <c:v>9</c:v>
                </c:pt>
                <c:pt idx="59">
                  <c:v>3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7</c:v>
                </c:pt>
                <c:pt idx="64">
                  <c:v>5</c:v>
                </c:pt>
                <c:pt idx="65">
                  <c:v>2</c:v>
                </c:pt>
                <c:pt idx="66">
                  <c:v>0</c:v>
                </c:pt>
                <c:pt idx="67">
                  <c:v>2</c:v>
                </c:pt>
                <c:pt idx="68">
                  <c:v>3</c:v>
                </c:pt>
                <c:pt idx="6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5-4D42-9916-40C3817A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42112"/>
        <c:axId val="82443648"/>
      </c:barChart>
      <c:catAx>
        <c:axId val="824421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2443648"/>
        <c:crosses val="autoZero"/>
        <c:auto val="1"/>
        <c:lblAlgn val="ctr"/>
        <c:lblOffset val="100"/>
        <c:noMultiLvlLbl val="0"/>
      </c:catAx>
      <c:valAx>
        <c:axId val="82443648"/>
        <c:scaling>
          <c:orientation val="minMax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44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Fukuoka!$B$71</c:f>
              <c:strCache>
                <c:ptCount val="1"/>
                <c:pt idx="0">
                  <c:v>Mittelwert 1948 - 2018</c:v>
                </c:pt>
              </c:strCache>
            </c:strRef>
          </c:tx>
          <c:invertIfNegative val="0"/>
          <c:cat>
            <c:strRef>
              <c:f>Fukuoka!$A$72:$A$83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Fukuoka!$B$72:$B$83</c:f>
              <c:numCache>
                <c:formatCode>0</c:formatCode>
                <c:ptCount val="12"/>
                <c:pt idx="0">
                  <c:v>5.4714285714285715</c:v>
                </c:pt>
                <c:pt idx="1">
                  <c:v>4.3571428571428568</c:v>
                </c:pt>
                <c:pt idx="2">
                  <c:v>1.5571428571428572</c:v>
                </c:pt>
                <c:pt idx="3">
                  <c:v>2.8571428571428571E-2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1.6142857142857143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8-4827-98BE-4ADCCB839834}"/>
            </c:ext>
          </c:extLst>
        </c:ser>
        <c:ser>
          <c:idx val="1"/>
          <c:order val="1"/>
          <c:tx>
            <c:strRef>
              <c:f>Fukuoka!$C$71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Fukuoka!$A$72:$A$83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Fukuoka!$C$72:$C$83</c:f>
              <c:numCache>
                <c:formatCode>0</c:formatCode>
                <c:ptCount val="12"/>
                <c:pt idx="0">
                  <c:v>8</c:v>
                </c:pt>
                <c:pt idx="1">
                  <c:v>4.666666666666667</c:v>
                </c:pt>
                <c:pt idx="2">
                  <c:v>2.3333333333333335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8-4827-98BE-4ADCCB839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50464"/>
        <c:axId val="82352000"/>
      </c:barChart>
      <c:catAx>
        <c:axId val="8235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352000"/>
        <c:crosses val="autoZero"/>
        <c:auto val="1"/>
        <c:lblAlgn val="ctr"/>
        <c:lblOffset val="100"/>
        <c:noMultiLvlLbl val="0"/>
      </c:catAx>
      <c:valAx>
        <c:axId val="823520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35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29</xdr:col>
      <xdr:colOff>390524</xdr:colOff>
      <xdr:row>20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600075</xdr:colOff>
      <xdr:row>3</xdr:row>
      <xdr:rowOff>166687</xdr:rowOff>
    </xdr:from>
    <xdr:to>
      <xdr:col>35</xdr:col>
      <xdr:colOff>600075</xdr:colOff>
      <xdr:row>18</xdr:row>
      <xdr:rowOff>52387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90486</xdr:rowOff>
    </xdr:from>
    <xdr:to>
      <xdr:col>28</xdr:col>
      <xdr:colOff>590550</xdr:colOff>
      <xdr:row>40</xdr:row>
      <xdr:rowOff>152399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666750</xdr:colOff>
      <xdr:row>24</xdr:row>
      <xdr:rowOff>157162</xdr:rowOff>
    </xdr:from>
    <xdr:to>
      <xdr:col>34</xdr:col>
      <xdr:colOff>666750</xdr:colOff>
      <xdr:row>39</xdr:row>
      <xdr:rowOff>42862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23812</xdr:rowOff>
    </xdr:from>
    <xdr:to>
      <xdr:col>28</xdr:col>
      <xdr:colOff>104775</xdr:colOff>
      <xdr:row>61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476250</xdr:colOff>
      <xdr:row>43</xdr:row>
      <xdr:rowOff>71437</xdr:rowOff>
    </xdr:from>
    <xdr:to>
      <xdr:col>34</xdr:col>
      <xdr:colOff>476250</xdr:colOff>
      <xdr:row>57</xdr:row>
      <xdr:rowOff>147637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121</xdr:row>
      <xdr:rowOff>33337</xdr:rowOff>
    </xdr:from>
    <xdr:to>
      <xdr:col>16</xdr:col>
      <xdr:colOff>657224</xdr:colOff>
      <xdr:row>140</xdr:row>
      <xdr:rowOff>161925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61</xdr:row>
      <xdr:rowOff>61911</xdr:rowOff>
    </xdr:from>
    <xdr:to>
      <xdr:col>16</xdr:col>
      <xdr:colOff>466724</xdr:colOff>
      <xdr:row>81</xdr:row>
      <xdr:rowOff>9524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676275</xdr:colOff>
      <xdr:row>64</xdr:row>
      <xdr:rowOff>42862</xdr:rowOff>
    </xdr:from>
    <xdr:to>
      <xdr:col>22</xdr:col>
      <xdr:colOff>676275</xdr:colOff>
      <xdr:row>78</xdr:row>
      <xdr:rowOff>119062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81</xdr:row>
      <xdr:rowOff>71436</xdr:rowOff>
    </xdr:from>
    <xdr:to>
      <xdr:col>16</xdr:col>
      <xdr:colOff>390524</xdr:colOff>
      <xdr:row>100</xdr:row>
      <xdr:rowOff>171449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666750</xdr:colOff>
      <xdr:row>83</xdr:row>
      <xdr:rowOff>119062</xdr:rowOff>
    </xdr:from>
    <xdr:to>
      <xdr:col>22</xdr:col>
      <xdr:colOff>666750</xdr:colOff>
      <xdr:row>98</xdr:row>
      <xdr:rowOff>4762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101</xdr:row>
      <xdr:rowOff>42861</xdr:rowOff>
    </xdr:from>
    <xdr:to>
      <xdr:col>16</xdr:col>
      <xdr:colOff>266700</xdr:colOff>
      <xdr:row>120</xdr:row>
      <xdr:rowOff>142874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628650</xdr:colOff>
      <xdr:row>105</xdr:row>
      <xdr:rowOff>52387</xdr:rowOff>
    </xdr:from>
    <xdr:to>
      <xdr:col>22</xdr:col>
      <xdr:colOff>628650</xdr:colOff>
      <xdr:row>119</xdr:row>
      <xdr:rowOff>128587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141</xdr:row>
      <xdr:rowOff>52387</xdr:rowOff>
    </xdr:from>
    <xdr:to>
      <xdr:col>29</xdr:col>
      <xdr:colOff>76200</xdr:colOff>
      <xdr:row>160</xdr:row>
      <xdr:rowOff>180975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714375</xdr:colOff>
      <xdr:row>125</xdr:row>
      <xdr:rowOff>33337</xdr:rowOff>
    </xdr:from>
    <xdr:to>
      <xdr:col>22</xdr:col>
      <xdr:colOff>714375</xdr:colOff>
      <xdr:row>139</xdr:row>
      <xdr:rowOff>109537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714375</xdr:colOff>
      <xdr:row>145</xdr:row>
      <xdr:rowOff>109537</xdr:rowOff>
    </xdr:from>
    <xdr:to>
      <xdr:col>35</xdr:col>
      <xdr:colOff>714375</xdr:colOff>
      <xdr:row>159</xdr:row>
      <xdr:rowOff>185737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161</xdr:row>
      <xdr:rowOff>52387</xdr:rowOff>
    </xdr:from>
    <xdr:to>
      <xdr:col>29</xdr:col>
      <xdr:colOff>66674</xdr:colOff>
      <xdr:row>180</xdr:row>
      <xdr:rowOff>180975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742950</xdr:colOff>
      <xdr:row>165</xdr:row>
      <xdr:rowOff>23812</xdr:rowOff>
    </xdr:from>
    <xdr:to>
      <xdr:col>35</xdr:col>
      <xdr:colOff>742950</xdr:colOff>
      <xdr:row>179</xdr:row>
      <xdr:rowOff>100012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</xdr:colOff>
      <xdr:row>181</xdr:row>
      <xdr:rowOff>42861</xdr:rowOff>
    </xdr:from>
    <xdr:to>
      <xdr:col>17</xdr:col>
      <xdr:colOff>114299</xdr:colOff>
      <xdr:row>200</xdr:row>
      <xdr:rowOff>161924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371475</xdr:colOff>
      <xdr:row>186</xdr:row>
      <xdr:rowOff>4762</xdr:rowOff>
    </xdr:from>
    <xdr:to>
      <xdr:col>23</xdr:col>
      <xdr:colOff>371475</xdr:colOff>
      <xdr:row>200</xdr:row>
      <xdr:rowOff>80962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185"/>
  <sheetViews>
    <sheetView tabSelected="1" zoomScale="80" zoomScaleNormal="80" workbookViewId="0">
      <pane xSplit="4" topLeftCell="DY1" activePane="topRight" state="frozen"/>
      <selection activeCell="A61" sqref="A61"/>
      <selection pane="topRight" activeCell="ED13" sqref="ED13"/>
    </sheetView>
  </sheetViews>
  <sheetFormatPr baseColWidth="10" defaultRowHeight="15" x14ac:dyDescent="0.25"/>
  <cols>
    <col min="1" max="1" width="15" style="1" customWidth="1"/>
    <col min="2" max="3" width="11.5703125" style="1" customWidth="1"/>
    <col min="4" max="4" width="12.7109375" style="1" customWidth="1"/>
    <col min="5" max="184" width="7.140625" style="1" customWidth="1"/>
    <col min="185" max="186" width="11.42578125" style="1"/>
  </cols>
  <sheetData>
    <row r="1" spans="1:186" s="64" customFormat="1" ht="30.75" thickBot="1" x14ac:dyDescent="0.3">
      <c r="A1" s="14" t="s">
        <v>0</v>
      </c>
      <c r="B1" s="14" t="s">
        <v>148</v>
      </c>
      <c r="C1" s="14" t="s">
        <v>14</v>
      </c>
      <c r="D1" s="15" t="s">
        <v>15</v>
      </c>
      <c r="E1" s="16">
        <v>1890</v>
      </c>
      <c r="F1" s="16">
        <v>1891</v>
      </c>
      <c r="G1" s="16">
        <v>1892</v>
      </c>
      <c r="H1" s="16">
        <v>1893</v>
      </c>
      <c r="I1" s="16">
        <v>1894</v>
      </c>
      <c r="J1" s="16">
        <v>1895</v>
      </c>
      <c r="K1" s="16">
        <v>1896</v>
      </c>
      <c r="L1" s="16">
        <v>1897</v>
      </c>
      <c r="M1" s="16">
        <v>1898</v>
      </c>
      <c r="N1" s="16">
        <v>1899</v>
      </c>
      <c r="O1" s="16">
        <v>1900</v>
      </c>
      <c r="P1" s="16">
        <v>1901</v>
      </c>
      <c r="Q1" s="16">
        <v>1902</v>
      </c>
      <c r="R1" s="16">
        <v>1903</v>
      </c>
      <c r="S1" s="16">
        <v>1904</v>
      </c>
      <c r="T1" s="16">
        <v>1905</v>
      </c>
      <c r="U1" s="16">
        <v>1906</v>
      </c>
      <c r="V1" s="16">
        <v>1907</v>
      </c>
      <c r="W1" s="16">
        <v>1908</v>
      </c>
      <c r="X1" s="16">
        <v>1909</v>
      </c>
      <c r="Y1" s="16">
        <v>1910</v>
      </c>
      <c r="Z1" s="16">
        <v>1911</v>
      </c>
      <c r="AA1" s="16">
        <v>1912</v>
      </c>
      <c r="AB1" s="16">
        <v>1913</v>
      </c>
      <c r="AC1" s="16">
        <v>1914</v>
      </c>
      <c r="AD1" s="16">
        <v>1915</v>
      </c>
      <c r="AE1" s="16">
        <v>1916</v>
      </c>
      <c r="AF1" s="16">
        <v>1917</v>
      </c>
      <c r="AG1" s="16">
        <v>1918</v>
      </c>
      <c r="AH1" s="16">
        <v>1919</v>
      </c>
      <c r="AI1" s="16">
        <v>1920</v>
      </c>
      <c r="AJ1" s="16">
        <v>1921</v>
      </c>
      <c r="AK1" s="16">
        <v>1922</v>
      </c>
      <c r="AL1" s="16">
        <v>1923</v>
      </c>
      <c r="AM1" s="16">
        <v>1924</v>
      </c>
      <c r="AN1" s="16">
        <v>1925</v>
      </c>
      <c r="AO1" s="16">
        <v>1926</v>
      </c>
      <c r="AP1" s="16">
        <v>1927</v>
      </c>
      <c r="AQ1" s="16">
        <v>1928</v>
      </c>
      <c r="AR1" s="16">
        <v>1929</v>
      </c>
      <c r="AS1" s="16">
        <v>1930</v>
      </c>
      <c r="AT1" s="16">
        <v>1931</v>
      </c>
      <c r="AU1" s="16">
        <v>1932</v>
      </c>
      <c r="AV1" s="16">
        <v>1933</v>
      </c>
      <c r="AW1" s="16">
        <v>1934</v>
      </c>
      <c r="AX1" s="16">
        <v>1935</v>
      </c>
      <c r="AY1" s="16">
        <v>1936</v>
      </c>
      <c r="AZ1" s="16">
        <v>1937</v>
      </c>
      <c r="BA1" s="16">
        <v>1938</v>
      </c>
      <c r="BB1" s="16">
        <v>1939</v>
      </c>
      <c r="BC1" s="16">
        <v>1940</v>
      </c>
      <c r="BD1" s="16">
        <v>1941</v>
      </c>
      <c r="BE1" s="16">
        <v>1942</v>
      </c>
      <c r="BF1" s="16">
        <v>1943</v>
      </c>
      <c r="BG1" s="16">
        <v>1944</v>
      </c>
      <c r="BH1" s="16">
        <v>1945</v>
      </c>
      <c r="BI1" s="16">
        <v>1946</v>
      </c>
      <c r="BJ1" s="16">
        <v>1947</v>
      </c>
      <c r="BK1" s="16">
        <v>1948</v>
      </c>
      <c r="BL1" s="16">
        <v>1949</v>
      </c>
      <c r="BM1" s="16">
        <v>1950</v>
      </c>
      <c r="BN1" s="16">
        <v>1951</v>
      </c>
      <c r="BO1" s="16">
        <v>1952</v>
      </c>
      <c r="BP1" s="16">
        <v>1953</v>
      </c>
      <c r="BQ1" s="16">
        <v>1954</v>
      </c>
      <c r="BR1" s="16">
        <v>1955</v>
      </c>
      <c r="BS1" s="16">
        <v>1956</v>
      </c>
      <c r="BT1" s="16">
        <v>1957</v>
      </c>
      <c r="BU1" s="16">
        <v>1958</v>
      </c>
      <c r="BV1" s="16">
        <v>1959</v>
      </c>
      <c r="BW1" s="16">
        <v>1960</v>
      </c>
      <c r="BX1" s="16">
        <v>1961</v>
      </c>
      <c r="BY1" s="16">
        <v>1962</v>
      </c>
      <c r="BZ1" s="16">
        <v>1963</v>
      </c>
      <c r="CA1" s="16">
        <v>1964</v>
      </c>
      <c r="CB1" s="16">
        <v>1965</v>
      </c>
      <c r="CC1" s="16">
        <v>1966</v>
      </c>
      <c r="CD1" s="16">
        <v>1967</v>
      </c>
      <c r="CE1" s="16">
        <v>1968</v>
      </c>
      <c r="CF1" s="16">
        <v>1969</v>
      </c>
      <c r="CG1" s="16">
        <v>1970</v>
      </c>
      <c r="CH1" s="16">
        <v>1971</v>
      </c>
      <c r="CI1" s="16">
        <v>1972</v>
      </c>
      <c r="CJ1" s="16">
        <v>1973</v>
      </c>
      <c r="CK1" s="16">
        <v>1974</v>
      </c>
      <c r="CL1" s="16">
        <v>1975</v>
      </c>
      <c r="CM1" s="16">
        <v>1976</v>
      </c>
      <c r="CN1" s="16">
        <v>1977</v>
      </c>
      <c r="CO1" s="16">
        <v>1978</v>
      </c>
      <c r="CP1" s="16">
        <v>1979</v>
      </c>
      <c r="CQ1" s="16">
        <v>1980</v>
      </c>
      <c r="CR1" s="16">
        <v>1981</v>
      </c>
      <c r="CS1" s="16">
        <v>1982</v>
      </c>
      <c r="CT1" s="16">
        <v>1983</v>
      </c>
      <c r="CU1" s="16">
        <v>1984</v>
      </c>
      <c r="CV1" s="16">
        <v>1985</v>
      </c>
      <c r="CW1" s="16">
        <v>1986</v>
      </c>
      <c r="CX1" s="16">
        <v>1987</v>
      </c>
      <c r="CY1" s="16">
        <v>1988</v>
      </c>
      <c r="CZ1" s="16">
        <v>1989</v>
      </c>
      <c r="DA1" s="16">
        <v>1990</v>
      </c>
      <c r="DB1" s="16">
        <v>1991</v>
      </c>
      <c r="DC1" s="16">
        <v>1992</v>
      </c>
      <c r="DD1" s="16">
        <v>1993</v>
      </c>
      <c r="DE1" s="16">
        <v>1994</v>
      </c>
      <c r="DF1" s="16">
        <v>1995</v>
      </c>
      <c r="DG1" s="16">
        <v>1996</v>
      </c>
      <c r="DH1" s="16">
        <v>1997</v>
      </c>
      <c r="DI1" s="16">
        <v>1998</v>
      </c>
      <c r="DJ1" s="16">
        <v>1999</v>
      </c>
      <c r="DK1" s="16">
        <v>2000</v>
      </c>
      <c r="DL1" s="16">
        <v>2001</v>
      </c>
      <c r="DM1" s="16">
        <v>2002</v>
      </c>
      <c r="DN1" s="16">
        <v>2003</v>
      </c>
      <c r="DO1" s="16">
        <v>2004</v>
      </c>
      <c r="DP1" s="16">
        <v>2005</v>
      </c>
      <c r="DQ1" s="16">
        <v>2006</v>
      </c>
      <c r="DR1" s="16">
        <v>2007</v>
      </c>
      <c r="DS1" s="16">
        <v>2008</v>
      </c>
      <c r="DT1" s="16">
        <v>2009</v>
      </c>
      <c r="DU1" s="16">
        <v>2010</v>
      </c>
      <c r="DV1" s="16">
        <v>2011</v>
      </c>
      <c r="DW1" s="16">
        <v>2012</v>
      </c>
      <c r="DX1" s="16">
        <v>2013</v>
      </c>
      <c r="DY1" s="16">
        <v>2014</v>
      </c>
      <c r="DZ1" s="16">
        <v>2015</v>
      </c>
      <c r="EA1" s="16">
        <v>2016</v>
      </c>
      <c r="EB1" s="16">
        <v>2017</v>
      </c>
      <c r="EC1" s="16">
        <v>2018</v>
      </c>
      <c r="ED1" s="64">
        <v>2019</v>
      </c>
    </row>
    <row r="2" spans="1:186" x14ac:dyDescent="0.25">
      <c r="A2" s="1" t="s">
        <v>1</v>
      </c>
      <c r="B2" s="2">
        <f>AVERAGE(E2:EC2)</f>
        <v>5.5945736434108522</v>
      </c>
      <c r="C2" s="2">
        <f>AVERAGE(CR2:DU2)</f>
        <v>6.6</v>
      </c>
      <c r="D2" s="5" t="s">
        <v>32</v>
      </c>
      <c r="E2" s="2">
        <v>5.6</v>
      </c>
      <c r="F2" s="2">
        <v>3.9</v>
      </c>
      <c r="G2" s="2">
        <v>4.8</v>
      </c>
      <c r="H2" s="2">
        <v>4.5999999999999996</v>
      </c>
      <c r="I2" s="2">
        <v>4.9000000000000004</v>
      </c>
      <c r="J2" s="2">
        <v>3.6</v>
      </c>
      <c r="K2" s="2">
        <v>4.9000000000000004</v>
      </c>
      <c r="L2" s="2">
        <v>6.2</v>
      </c>
      <c r="M2" s="2">
        <v>7.2</v>
      </c>
      <c r="N2" s="2">
        <v>4.3</v>
      </c>
      <c r="O2" s="2">
        <v>3.7</v>
      </c>
      <c r="P2" s="2">
        <v>7.5</v>
      </c>
      <c r="Q2" s="2">
        <v>5.2</v>
      </c>
      <c r="R2" s="2">
        <v>6.1</v>
      </c>
      <c r="S2" s="2">
        <v>4.0999999999999996</v>
      </c>
      <c r="T2" s="2">
        <v>7.4</v>
      </c>
      <c r="U2" s="2">
        <v>4.7</v>
      </c>
      <c r="V2" s="2">
        <v>6.1</v>
      </c>
      <c r="W2" s="2">
        <v>6.2</v>
      </c>
      <c r="X2" s="2">
        <v>5.3</v>
      </c>
      <c r="Y2" s="2">
        <v>6.2</v>
      </c>
      <c r="Z2" s="2">
        <v>4.9000000000000004</v>
      </c>
      <c r="AA2" s="2">
        <v>4.4000000000000004</v>
      </c>
      <c r="AB2" s="2">
        <v>4.5</v>
      </c>
      <c r="AC2" s="2">
        <v>5.4</v>
      </c>
      <c r="AD2" s="2">
        <v>5</v>
      </c>
      <c r="AE2" s="2">
        <v>7</v>
      </c>
      <c r="AF2" s="2">
        <v>2.7</v>
      </c>
      <c r="AG2" s="2">
        <v>2.8</v>
      </c>
      <c r="AH2" s="2">
        <v>5</v>
      </c>
      <c r="AI2" s="2">
        <v>4.5999999999999996</v>
      </c>
      <c r="AJ2" s="2">
        <v>5.8</v>
      </c>
      <c r="AK2" s="2">
        <v>2.9</v>
      </c>
      <c r="AL2" s="2">
        <v>4.5</v>
      </c>
      <c r="AM2" s="2">
        <v>5.0999999999999996</v>
      </c>
      <c r="AN2" s="2">
        <v>4.4000000000000004</v>
      </c>
      <c r="AO2" s="2">
        <v>4.5</v>
      </c>
      <c r="AP2" s="2">
        <v>4.5</v>
      </c>
      <c r="AQ2" s="2">
        <v>5.2</v>
      </c>
      <c r="AR2" s="2">
        <v>4.2</v>
      </c>
      <c r="AS2" s="2">
        <v>4.2</v>
      </c>
      <c r="AT2" s="2">
        <v>6.1</v>
      </c>
      <c r="AU2" s="2">
        <v>6.7</v>
      </c>
      <c r="AV2" s="2">
        <v>4</v>
      </c>
      <c r="AW2" s="2">
        <v>2.7</v>
      </c>
      <c r="AX2" s="2">
        <v>5.2</v>
      </c>
      <c r="AY2" s="2">
        <v>2.4</v>
      </c>
      <c r="AZ2" s="2">
        <v>5.8</v>
      </c>
      <c r="BA2" s="2">
        <v>3.7</v>
      </c>
      <c r="BB2" s="2">
        <v>4.3</v>
      </c>
      <c r="BC2" s="2">
        <v>4.7</v>
      </c>
      <c r="BD2" s="2">
        <v>6</v>
      </c>
      <c r="BE2" s="2">
        <v>4.2</v>
      </c>
      <c r="BF2" s="2">
        <v>3.2</v>
      </c>
      <c r="BG2" s="2">
        <v>5</v>
      </c>
      <c r="BH2" s="2">
        <v>3</v>
      </c>
      <c r="BI2" s="2">
        <v>5.6</v>
      </c>
      <c r="BJ2" s="2">
        <v>6.2</v>
      </c>
      <c r="BK2" s="2">
        <v>5.2</v>
      </c>
      <c r="BL2" s="2">
        <v>5.8</v>
      </c>
      <c r="BM2" s="2">
        <v>7.5</v>
      </c>
      <c r="BN2" s="2">
        <v>4.7</v>
      </c>
      <c r="BO2" s="2">
        <v>5.4</v>
      </c>
      <c r="BP2" s="2">
        <v>5.0999999999999996</v>
      </c>
      <c r="BQ2" s="2">
        <v>7.8</v>
      </c>
      <c r="BR2" s="2">
        <v>4.7</v>
      </c>
      <c r="BS2" s="2">
        <v>5.6</v>
      </c>
      <c r="BT2" s="2">
        <v>7</v>
      </c>
      <c r="BU2" s="2">
        <v>5.5</v>
      </c>
      <c r="BV2" s="2">
        <v>5.4</v>
      </c>
      <c r="BW2" s="2">
        <v>5.4</v>
      </c>
      <c r="BX2" s="2">
        <v>4.4000000000000004</v>
      </c>
      <c r="BY2" s="2">
        <v>4.7</v>
      </c>
      <c r="BZ2" s="2">
        <v>2.6</v>
      </c>
      <c r="CA2" s="2">
        <v>7.5</v>
      </c>
      <c r="CB2" s="2">
        <v>5.2</v>
      </c>
      <c r="CC2" s="2">
        <v>5.5</v>
      </c>
      <c r="CD2" s="2">
        <v>5.2</v>
      </c>
      <c r="CE2" s="2">
        <v>5.8</v>
      </c>
      <c r="CF2" s="2">
        <v>6.8</v>
      </c>
      <c r="CG2" s="2">
        <v>4.4000000000000004</v>
      </c>
      <c r="CH2" s="2">
        <v>5.5</v>
      </c>
      <c r="CI2" s="2">
        <v>7.9</v>
      </c>
      <c r="CJ2" s="2">
        <v>7.7</v>
      </c>
      <c r="CK2" s="2">
        <v>5.6</v>
      </c>
      <c r="CL2" s="2">
        <v>6.1</v>
      </c>
      <c r="CM2" s="2">
        <v>5.0999999999999996</v>
      </c>
      <c r="CN2" s="2">
        <v>3.7</v>
      </c>
      <c r="CO2" s="2">
        <v>7</v>
      </c>
      <c r="CP2" s="2">
        <v>7.7</v>
      </c>
      <c r="CQ2" s="2">
        <v>6.2</v>
      </c>
      <c r="CR2" s="2">
        <v>4</v>
      </c>
      <c r="CS2" s="2">
        <v>5.9</v>
      </c>
      <c r="CT2" s="2">
        <v>6.7</v>
      </c>
      <c r="CU2" s="2">
        <v>4.0999999999999996</v>
      </c>
      <c r="CV2" s="2">
        <v>4.7</v>
      </c>
      <c r="CW2" s="2">
        <v>4.5</v>
      </c>
      <c r="CX2" s="2">
        <v>7.3</v>
      </c>
      <c r="CY2" s="2">
        <v>7.6</v>
      </c>
      <c r="CZ2" s="2">
        <v>9.1</v>
      </c>
      <c r="DA2" s="2">
        <v>6</v>
      </c>
      <c r="DB2" s="2">
        <v>7</v>
      </c>
      <c r="DC2" s="2">
        <v>7.8</v>
      </c>
      <c r="DD2" s="2">
        <v>7.5</v>
      </c>
      <c r="DE2" s="2">
        <v>7.1</v>
      </c>
      <c r="DF2" s="2">
        <v>6.9</v>
      </c>
      <c r="DG2" s="2">
        <v>6.5</v>
      </c>
      <c r="DH2" s="2">
        <v>6.2</v>
      </c>
      <c r="DI2" s="2">
        <v>6.6</v>
      </c>
      <c r="DJ2" s="2">
        <v>7.3</v>
      </c>
      <c r="DK2" s="2">
        <v>7.7</v>
      </c>
      <c r="DL2" s="2">
        <v>6.2</v>
      </c>
      <c r="DM2" s="2">
        <v>7.9</v>
      </c>
      <c r="DN2" s="2">
        <v>5.9</v>
      </c>
      <c r="DO2" s="2">
        <v>6.1</v>
      </c>
      <c r="DP2" s="2">
        <v>6.4</v>
      </c>
      <c r="DQ2" s="2">
        <v>6.9</v>
      </c>
      <c r="DR2" s="2">
        <v>7.6</v>
      </c>
      <c r="DS2" s="2">
        <v>7.5</v>
      </c>
      <c r="DT2" s="2">
        <v>6.4</v>
      </c>
      <c r="DU2" s="2">
        <v>6.6</v>
      </c>
      <c r="DV2" s="2">
        <v>3.2</v>
      </c>
      <c r="DW2" s="2">
        <v>6.3</v>
      </c>
      <c r="DX2" s="2">
        <v>6.1</v>
      </c>
      <c r="DY2" s="2">
        <v>7.5</v>
      </c>
      <c r="DZ2" s="2">
        <v>7.9</v>
      </c>
      <c r="EA2" s="2">
        <v>7</v>
      </c>
      <c r="EB2" s="2">
        <v>7.4</v>
      </c>
      <c r="EC2" s="2">
        <v>5.7</v>
      </c>
      <c r="ED2" s="11">
        <v>8</v>
      </c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</row>
    <row r="3" spans="1:186" x14ac:dyDescent="0.25">
      <c r="A3" s="1" t="s">
        <v>2</v>
      </c>
      <c r="B3" s="2">
        <f t="shared" ref="B3:B14" si="0">AVERAGE(E3:EC3)</f>
        <v>6.1178294573643424</v>
      </c>
      <c r="C3" s="2">
        <f t="shared" ref="C3:C14" si="1">AVERAGE(CR3:DU3)</f>
        <v>7.4466666666666672</v>
      </c>
      <c r="D3" s="5" t="s">
        <v>33</v>
      </c>
      <c r="E3" s="2">
        <v>8.1</v>
      </c>
      <c r="F3" s="2">
        <v>5.5</v>
      </c>
      <c r="G3" s="2">
        <v>5.3</v>
      </c>
      <c r="H3" s="2">
        <v>3.2</v>
      </c>
      <c r="I3" s="2">
        <v>5.6</v>
      </c>
      <c r="J3" s="2">
        <v>5.0999999999999996</v>
      </c>
      <c r="K3" s="2">
        <v>4.5999999999999996</v>
      </c>
      <c r="L3" s="2">
        <v>4.0999999999999996</v>
      </c>
      <c r="M3" s="2">
        <v>6.4</v>
      </c>
      <c r="N3" s="2">
        <v>5.9</v>
      </c>
      <c r="O3" s="2">
        <v>4.9000000000000004</v>
      </c>
      <c r="P3" s="2">
        <v>3.4</v>
      </c>
      <c r="Q3" s="2">
        <v>5.0999999999999996</v>
      </c>
      <c r="R3" s="2">
        <v>6</v>
      </c>
      <c r="S3" s="2">
        <v>5.8</v>
      </c>
      <c r="T3" s="2">
        <v>4.5</v>
      </c>
      <c r="U3" s="2">
        <v>5</v>
      </c>
      <c r="V3" s="2">
        <v>3.4</v>
      </c>
      <c r="W3" s="2">
        <v>4.5</v>
      </c>
      <c r="X3" s="2">
        <v>4.2</v>
      </c>
      <c r="Y3" s="2">
        <v>3.8</v>
      </c>
      <c r="Z3" s="2">
        <v>5.2</v>
      </c>
      <c r="AA3" s="2">
        <v>7.4</v>
      </c>
      <c r="AB3" s="2">
        <v>4.8</v>
      </c>
      <c r="AC3" s="2">
        <v>5.9</v>
      </c>
      <c r="AD3" s="2">
        <v>5.6</v>
      </c>
      <c r="AE3" s="2">
        <v>5.4</v>
      </c>
      <c r="AF3" s="2">
        <v>4</v>
      </c>
      <c r="AG3" s="2">
        <v>4.7</v>
      </c>
      <c r="AH3" s="2">
        <v>5.7</v>
      </c>
      <c r="AI3" s="2">
        <v>4.8</v>
      </c>
      <c r="AJ3" s="2">
        <v>5.6</v>
      </c>
      <c r="AK3" s="2">
        <v>7.3</v>
      </c>
      <c r="AL3" s="2">
        <v>4.7</v>
      </c>
      <c r="AM3" s="2">
        <v>5.4</v>
      </c>
      <c r="AN3" s="2">
        <v>3.7</v>
      </c>
      <c r="AO3" s="2">
        <v>5.5</v>
      </c>
      <c r="AP3" s="2">
        <v>4.2</v>
      </c>
      <c r="AQ3" s="2">
        <v>5.2</v>
      </c>
      <c r="AR3" s="2">
        <v>4</v>
      </c>
      <c r="AS3" s="2">
        <v>7.1</v>
      </c>
      <c r="AT3" s="2">
        <v>5.3</v>
      </c>
      <c r="AU3" s="2">
        <v>5</v>
      </c>
      <c r="AV3" s="2">
        <v>4.3</v>
      </c>
      <c r="AW3" s="2">
        <v>4.5999999999999996</v>
      </c>
      <c r="AX3" s="2">
        <v>6</v>
      </c>
      <c r="AY3" s="2">
        <v>3.4</v>
      </c>
      <c r="AZ3" s="2">
        <v>7.6</v>
      </c>
      <c r="BA3" s="2">
        <v>4.4000000000000004</v>
      </c>
      <c r="BB3" s="2">
        <v>5.3</v>
      </c>
      <c r="BC3" s="2">
        <v>4.7</v>
      </c>
      <c r="BD3" s="2">
        <v>5.7</v>
      </c>
      <c r="BE3" s="2">
        <v>5</v>
      </c>
      <c r="BF3" s="2">
        <v>5.0999999999999996</v>
      </c>
      <c r="BG3" s="2">
        <v>4.9000000000000004</v>
      </c>
      <c r="BH3" s="2">
        <v>3.3</v>
      </c>
      <c r="BI3" s="2">
        <v>6.1</v>
      </c>
      <c r="BJ3" s="2">
        <v>3.2</v>
      </c>
      <c r="BK3" s="2">
        <v>6.5</v>
      </c>
      <c r="BL3" s="2">
        <v>7.2</v>
      </c>
      <c r="BM3" s="2">
        <v>6.6</v>
      </c>
      <c r="BN3" s="2">
        <v>7</v>
      </c>
      <c r="BO3" s="2">
        <v>5.2</v>
      </c>
      <c r="BP3" s="2">
        <v>6.4</v>
      </c>
      <c r="BQ3" s="2">
        <v>7.5</v>
      </c>
      <c r="BR3" s="2">
        <v>7.4</v>
      </c>
      <c r="BS3" s="2">
        <v>4.8</v>
      </c>
      <c r="BT3" s="2">
        <v>4.9000000000000004</v>
      </c>
      <c r="BU3" s="2">
        <v>7.2</v>
      </c>
      <c r="BV3" s="2">
        <v>9.4</v>
      </c>
      <c r="BW3" s="2">
        <v>7.8</v>
      </c>
      <c r="BX3" s="2">
        <v>5.4</v>
      </c>
      <c r="BY3" s="2">
        <v>6.7</v>
      </c>
      <c r="BZ3" s="2">
        <v>3.5</v>
      </c>
      <c r="CA3" s="2">
        <v>5</v>
      </c>
      <c r="CB3" s="2">
        <v>6.3</v>
      </c>
      <c r="CC3" s="2">
        <v>8.1</v>
      </c>
      <c r="CD3" s="2">
        <v>6.1</v>
      </c>
      <c r="CE3" s="2">
        <v>3</v>
      </c>
      <c r="CF3" s="2">
        <v>6.8</v>
      </c>
      <c r="CG3" s="2">
        <v>7.7</v>
      </c>
      <c r="CH3" s="2">
        <v>6.4</v>
      </c>
      <c r="CI3" s="2">
        <v>6.8</v>
      </c>
      <c r="CJ3" s="2">
        <v>7.9</v>
      </c>
      <c r="CK3" s="2">
        <v>6</v>
      </c>
      <c r="CL3" s="2">
        <v>6</v>
      </c>
      <c r="CM3" s="2">
        <v>8.6</v>
      </c>
      <c r="CN3" s="2">
        <v>4.7</v>
      </c>
      <c r="CO3" s="2">
        <v>6</v>
      </c>
      <c r="CP3" s="2">
        <v>8</v>
      </c>
      <c r="CQ3" s="2">
        <v>5.0999999999999996</v>
      </c>
      <c r="CR3" s="2">
        <v>6.1</v>
      </c>
      <c r="CS3" s="2">
        <v>6.7</v>
      </c>
      <c r="CT3" s="2">
        <v>6</v>
      </c>
      <c r="CU3" s="2">
        <v>4.4000000000000004</v>
      </c>
      <c r="CV3" s="2">
        <v>7</v>
      </c>
      <c r="CW3" s="2">
        <v>4.7</v>
      </c>
      <c r="CX3" s="2">
        <v>7.9</v>
      </c>
      <c r="CY3" s="2">
        <v>6.4</v>
      </c>
      <c r="CZ3" s="2">
        <v>8.6999999999999993</v>
      </c>
      <c r="DA3" s="2">
        <v>10.199999999999999</v>
      </c>
      <c r="DB3" s="2">
        <v>6.1</v>
      </c>
      <c r="DC3" s="2">
        <v>7.6</v>
      </c>
      <c r="DD3" s="2">
        <v>8.3000000000000007</v>
      </c>
      <c r="DE3" s="2">
        <v>7.2</v>
      </c>
      <c r="DF3" s="2">
        <v>7.1</v>
      </c>
      <c r="DG3" s="2">
        <v>6.1</v>
      </c>
      <c r="DH3" s="2">
        <v>7.7</v>
      </c>
      <c r="DI3" s="2">
        <v>9.4</v>
      </c>
      <c r="DJ3" s="2">
        <v>7.2</v>
      </c>
      <c r="DK3" s="2">
        <v>6.1</v>
      </c>
      <c r="DL3" s="2">
        <v>7.7</v>
      </c>
      <c r="DM3" s="2">
        <v>8.4</v>
      </c>
      <c r="DN3" s="2">
        <v>8.3000000000000007</v>
      </c>
      <c r="DO3" s="2">
        <v>9</v>
      </c>
      <c r="DP3" s="2">
        <v>6.1</v>
      </c>
      <c r="DQ3" s="2">
        <v>7.7</v>
      </c>
      <c r="DR3" s="2">
        <v>9.8000000000000007</v>
      </c>
      <c r="DS3" s="2">
        <v>6.3</v>
      </c>
      <c r="DT3" s="2">
        <v>9.8000000000000007</v>
      </c>
      <c r="DU3" s="2">
        <v>9.4</v>
      </c>
      <c r="DV3" s="2">
        <v>8.1999999999999993</v>
      </c>
      <c r="DW3" s="2">
        <v>5.7</v>
      </c>
      <c r="DX3" s="2">
        <v>7.8</v>
      </c>
      <c r="DY3" s="2">
        <v>7.6</v>
      </c>
      <c r="DZ3" s="2">
        <v>7.6</v>
      </c>
      <c r="EA3" s="2">
        <v>7.9</v>
      </c>
      <c r="EB3" s="2">
        <v>8.3000000000000007</v>
      </c>
      <c r="EC3" s="2">
        <v>6.2</v>
      </c>
      <c r="ED3" s="11">
        <v>9.4</v>
      </c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</row>
    <row r="4" spans="1:186" x14ac:dyDescent="0.25">
      <c r="A4" s="1" t="s">
        <v>3</v>
      </c>
      <c r="B4" s="2">
        <f t="shared" si="0"/>
        <v>9.1434108527131759</v>
      </c>
      <c r="C4" s="2">
        <f t="shared" si="1"/>
        <v>10.353333333333333</v>
      </c>
      <c r="D4" s="5" t="s">
        <v>33</v>
      </c>
      <c r="E4" s="2">
        <v>9</v>
      </c>
      <c r="F4" s="2">
        <v>8.5</v>
      </c>
      <c r="G4" s="2">
        <v>6.4</v>
      </c>
      <c r="H4" s="2">
        <v>7.2</v>
      </c>
      <c r="I4" s="2">
        <v>8.6999999999999993</v>
      </c>
      <c r="J4" s="2">
        <v>8.6</v>
      </c>
      <c r="K4" s="2">
        <v>6.1</v>
      </c>
      <c r="L4" s="2">
        <v>8.6999999999999993</v>
      </c>
      <c r="M4" s="2">
        <v>8.1999999999999993</v>
      </c>
      <c r="N4" s="2">
        <v>9.3000000000000007</v>
      </c>
      <c r="O4" s="2">
        <v>8.1999999999999993</v>
      </c>
      <c r="P4" s="2">
        <v>7.1</v>
      </c>
      <c r="Q4" s="2">
        <v>10</v>
      </c>
      <c r="R4" s="2">
        <v>9.9</v>
      </c>
      <c r="S4" s="2">
        <v>8.1999999999999993</v>
      </c>
      <c r="T4" s="2">
        <v>8.5</v>
      </c>
      <c r="U4" s="2">
        <v>8</v>
      </c>
      <c r="V4" s="2">
        <v>7.7</v>
      </c>
      <c r="W4" s="2">
        <v>8.1999999999999993</v>
      </c>
      <c r="X4" s="2">
        <v>6.9</v>
      </c>
      <c r="Y4" s="2">
        <v>7.5</v>
      </c>
      <c r="Z4" s="2">
        <v>9</v>
      </c>
      <c r="AA4" s="2">
        <v>8.9</v>
      </c>
      <c r="AB4" s="2">
        <v>6.9</v>
      </c>
      <c r="AC4" s="2">
        <v>10.3</v>
      </c>
      <c r="AD4" s="2">
        <v>7.2</v>
      </c>
      <c r="AE4" s="2">
        <v>6.4</v>
      </c>
      <c r="AF4" s="2">
        <v>7</v>
      </c>
      <c r="AG4" s="2">
        <v>7.7</v>
      </c>
      <c r="AH4" s="2">
        <v>9.9</v>
      </c>
      <c r="AI4" s="2">
        <v>8.4</v>
      </c>
      <c r="AJ4" s="2">
        <v>7.4</v>
      </c>
      <c r="AK4" s="2">
        <v>7.6</v>
      </c>
      <c r="AL4" s="2">
        <v>9.8000000000000007</v>
      </c>
      <c r="AM4" s="2">
        <v>5.9</v>
      </c>
      <c r="AN4" s="2">
        <v>7.6</v>
      </c>
      <c r="AO4" s="2">
        <v>7.6</v>
      </c>
      <c r="AP4" s="2">
        <v>7.8</v>
      </c>
      <c r="AQ4" s="2">
        <v>8</v>
      </c>
      <c r="AR4" s="2">
        <v>8.6999999999999993</v>
      </c>
      <c r="AS4" s="2">
        <v>9.8000000000000007</v>
      </c>
      <c r="AT4" s="2">
        <v>9.3000000000000007</v>
      </c>
      <c r="AU4" s="2">
        <v>7.3</v>
      </c>
      <c r="AV4" s="2">
        <v>7.2</v>
      </c>
      <c r="AW4" s="2">
        <v>7.4</v>
      </c>
      <c r="AX4" s="2">
        <v>9.3000000000000007</v>
      </c>
      <c r="AY4" s="2">
        <v>5.5</v>
      </c>
      <c r="AZ4" s="2">
        <v>8.6999999999999993</v>
      </c>
      <c r="BA4" s="2">
        <v>9.4</v>
      </c>
      <c r="BB4" s="2">
        <v>8.6</v>
      </c>
      <c r="BC4" s="2">
        <v>7.7</v>
      </c>
      <c r="BD4" s="2">
        <v>9.9</v>
      </c>
      <c r="BE4" s="2">
        <v>10.9</v>
      </c>
      <c r="BF4" s="2">
        <v>8.5</v>
      </c>
      <c r="BG4" s="2">
        <v>7.6</v>
      </c>
      <c r="BH4" s="2">
        <v>8.6999999999999993</v>
      </c>
      <c r="BI4" s="2">
        <v>8.1999999999999993</v>
      </c>
      <c r="BJ4" s="2">
        <v>7.9</v>
      </c>
      <c r="BK4" s="2">
        <v>8.6999999999999993</v>
      </c>
      <c r="BL4" s="2">
        <v>8</v>
      </c>
      <c r="BM4" s="2">
        <v>8.9</v>
      </c>
      <c r="BN4" s="2">
        <v>8.1</v>
      </c>
      <c r="BO4" s="2">
        <v>8.4</v>
      </c>
      <c r="BP4" s="2">
        <v>9.4</v>
      </c>
      <c r="BQ4" s="2">
        <v>8.8000000000000007</v>
      </c>
      <c r="BR4" s="2">
        <v>10.7</v>
      </c>
      <c r="BS4" s="2">
        <v>9.4</v>
      </c>
      <c r="BT4" s="2">
        <v>7.9</v>
      </c>
      <c r="BU4" s="2">
        <v>9.6</v>
      </c>
      <c r="BV4" s="2">
        <v>10.7</v>
      </c>
      <c r="BW4" s="2">
        <v>10.7</v>
      </c>
      <c r="BX4" s="2">
        <v>10.199999999999999</v>
      </c>
      <c r="BY4" s="2">
        <v>9</v>
      </c>
      <c r="BZ4" s="2">
        <v>8.6999999999999993</v>
      </c>
      <c r="CA4" s="2">
        <v>9.5</v>
      </c>
      <c r="CB4" s="2">
        <v>7.7</v>
      </c>
      <c r="CC4" s="2">
        <v>10.8</v>
      </c>
      <c r="CD4" s="2">
        <v>10.1</v>
      </c>
      <c r="CE4" s="2">
        <v>9.4</v>
      </c>
      <c r="CF4" s="2">
        <v>8.4</v>
      </c>
      <c r="CG4" s="2">
        <v>7</v>
      </c>
      <c r="CH4" s="2">
        <v>8.9</v>
      </c>
      <c r="CI4" s="2">
        <v>9.4</v>
      </c>
      <c r="CJ4" s="2">
        <v>10.1</v>
      </c>
      <c r="CK4" s="2">
        <v>9.1</v>
      </c>
      <c r="CL4" s="2">
        <v>9.6</v>
      </c>
      <c r="CM4" s="2">
        <v>9.3000000000000007</v>
      </c>
      <c r="CN4" s="2">
        <v>10.3</v>
      </c>
      <c r="CO4" s="2">
        <v>9.4</v>
      </c>
      <c r="CP4" s="2">
        <v>9.9</v>
      </c>
      <c r="CQ4" s="2">
        <v>9.6</v>
      </c>
      <c r="CR4" s="2">
        <v>10.199999999999999</v>
      </c>
      <c r="CS4" s="2">
        <v>10.7</v>
      </c>
      <c r="CT4" s="2">
        <v>10.1</v>
      </c>
      <c r="CU4" s="2">
        <v>7.6</v>
      </c>
      <c r="CV4" s="2">
        <v>10</v>
      </c>
      <c r="CW4" s="2">
        <v>9.4</v>
      </c>
      <c r="CX4" s="2">
        <v>9.6999999999999993</v>
      </c>
      <c r="CY4" s="2">
        <v>8.9</v>
      </c>
      <c r="CZ4" s="2">
        <v>10.3</v>
      </c>
      <c r="DA4" s="2">
        <v>11.4</v>
      </c>
      <c r="DB4" s="2">
        <v>10.4</v>
      </c>
      <c r="DC4" s="2">
        <v>10.8</v>
      </c>
      <c r="DD4" s="2">
        <v>9.8000000000000007</v>
      </c>
      <c r="DE4" s="2">
        <v>8.9</v>
      </c>
      <c r="DF4" s="2">
        <v>10.1</v>
      </c>
      <c r="DG4" s="2">
        <v>9.9</v>
      </c>
      <c r="DH4" s="2">
        <v>11.3</v>
      </c>
      <c r="DI4" s="2">
        <v>10.9</v>
      </c>
      <c r="DJ4" s="2">
        <v>11.3</v>
      </c>
      <c r="DK4" s="2">
        <v>10.4</v>
      </c>
      <c r="DL4" s="2">
        <v>10.9</v>
      </c>
      <c r="DM4" s="2">
        <v>12.5</v>
      </c>
      <c r="DN4" s="2">
        <v>9.9</v>
      </c>
      <c r="DO4" s="2">
        <v>10.9</v>
      </c>
      <c r="DP4" s="2">
        <v>9.6</v>
      </c>
      <c r="DQ4" s="2">
        <v>10.1</v>
      </c>
      <c r="DR4" s="2">
        <v>11.3</v>
      </c>
      <c r="DS4" s="2">
        <v>10.7</v>
      </c>
      <c r="DT4" s="2">
        <v>11.7</v>
      </c>
      <c r="DU4" s="2">
        <v>10.9</v>
      </c>
      <c r="DV4" s="2">
        <v>8.8000000000000007</v>
      </c>
      <c r="DW4" s="2">
        <v>10.7</v>
      </c>
      <c r="DX4" s="2">
        <v>12.3</v>
      </c>
      <c r="DY4" s="2">
        <v>11.5</v>
      </c>
      <c r="DZ4" s="2">
        <v>11.1</v>
      </c>
      <c r="EA4" s="2">
        <v>11.5</v>
      </c>
      <c r="EB4" s="2">
        <v>10.5</v>
      </c>
      <c r="EC4" s="2">
        <v>11.9</v>
      </c>
      <c r="ED4" s="11">
        <v>11.9</v>
      </c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</row>
    <row r="5" spans="1:186" x14ac:dyDescent="0.25">
      <c r="A5" s="1" t="s">
        <v>4</v>
      </c>
      <c r="B5" s="2">
        <f t="shared" si="0"/>
        <v>14.04883720930232</v>
      </c>
      <c r="C5" s="2">
        <f t="shared" si="1"/>
        <v>15.140000000000008</v>
      </c>
      <c r="D5" s="5" t="s">
        <v>34</v>
      </c>
      <c r="E5" s="2">
        <v>15.1</v>
      </c>
      <c r="F5" s="2">
        <v>12.5</v>
      </c>
      <c r="G5" s="2">
        <v>13.5</v>
      </c>
      <c r="H5" s="2">
        <v>12.5</v>
      </c>
      <c r="I5" s="2">
        <v>14.1</v>
      </c>
      <c r="J5" s="2">
        <v>13.1</v>
      </c>
      <c r="K5" s="2">
        <v>14.4</v>
      </c>
      <c r="L5" s="2">
        <v>12.4</v>
      </c>
      <c r="M5" s="2">
        <v>12.3</v>
      </c>
      <c r="N5" s="2">
        <v>13</v>
      </c>
      <c r="O5" s="2">
        <v>13.4</v>
      </c>
      <c r="P5" s="2">
        <v>13.9</v>
      </c>
      <c r="Q5" s="2">
        <v>12.4</v>
      </c>
      <c r="R5" s="2">
        <v>13.4</v>
      </c>
      <c r="S5" s="2">
        <v>14.2</v>
      </c>
      <c r="T5" s="2">
        <v>12</v>
      </c>
      <c r="U5" s="2">
        <v>12.8</v>
      </c>
      <c r="V5" s="2">
        <v>12.6</v>
      </c>
      <c r="W5" s="2">
        <v>12.7</v>
      </c>
      <c r="X5" s="2">
        <v>13.3</v>
      </c>
      <c r="Y5" s="2">
        <v>12</v>
      </c>
      <c r="Z5" s="2">
        <v>12.4</v>
      </c>
      <c r="AA5" s="2">
        <v>13.6</v>
      </c>
      <c r="AB5" s="2">
        <v>14.4</v>
      </c>
      <c r="AC5" s="2">
        <v>12.7</v>
      </c>
      <c r="AD5" s="2">
        <v>13.1</v>
      </c>
      <c r="AE5" s="2">
        <v>13.6</v>
      </c>
      <c r="AF5" s="2">
        <v>12.5</v>
      </c>
      <c r="AG5" s="2">
        <v>12.8</v>
      </c>
      <c r="AH5" s="2">
        <v>13.4</v>
      </c>
      <c r="AI5" s="2">
        <v>12.5</v>
      </c>
      <c r="AJ5" s="2">
        <v>13.9</v>
      </c>
      <c r="AK5" s="2">
        <v>13.7</v>
      </c>
      <c r="AL5" s="2">
        <v>13.1</v>
      </c>
      <c r="AM5" s="2">
        <v>13.6</v>
      </c>
      <c r="AN5" s="2">
        <v>11.8</v>
      </c>
      <c r="AO5" s="2">
        <v>12</v>
      </c>
      <c r="AP5" s="2">
        <v>12.3</v>
      </c>
      <c r="AQ5" s="2">
        <v>13.2</v>
      </c>
      <c r="AR5" s="2">
        <v>12.7</v>
      </c>
      <c r="AS5" s="2">
        <v>14.8</v>
      </c>
      <c r="AT5" s="2">
        <v>12.7</v>
      </c>
      <c r="AU5" s="2">
        <v>12.3</v>
      </c>
      <c r="AV5" s="2">
        <v>13</v>
      </c>
      <c r="AW5" s="2">
        <v>12.4</v>
      </c>
      <c r="AX5" s="2">
        <v>12.9</v>
      </c>
      <c r="AY5" s="2">
        <v>12.6</v>
      </c>
      <c r="AZ5" s="2">
        <v>13.8</v>
      </c>
      <c r="BA5" s="2">
        <v>13.7</v>
      </c>
      <c r="BB5" s="2">
        <v>13.8</v>
      </c>
      <c r="BC5" s="2">
        <v>12.6</v>
      </c>
      <c r="BD5" s="2">
        <v>13.7</v>
      </c>
      <c r="BE5" s="2">
        <v>13.5</v>
      </c>
      <c r="BF5" s="2">
        <v>12.2</v>
      </c>
      <c r="BG5" s="2">
        <v>12.5</v>
      </c>
      <c r="BH5" s="2">
        <v>14.3</v>
      </c>
      <c r="BI5" s="2">
        <v>14.5</v>
      </c>
      <c r="BJ5" s="2">
        <v>13.1</v>
      </c>
      <c r="BK5" s="2">
        <v>14.6</v>
      </c>
      <c r="BL5" s="2">
        <v>12.5</v>
      </c>
      <c r="BM5" s="2">
        <v>13.8</v>
      </c>
      <c r="BN5" s="2">
        <v>13</v>
      </c>
      <c r="BO5" s="2">
        <v>14.2</v>
      </c>
      <c r="BP5" s="2">
        <v>12.7</v>
      </c>
      <c r="BQ5" s="2">
        <v>14.5</v>
      </c>
      <c r="BR5" s="2">
        <v>14.7</v>
      </c>
      <c r="BS5" s="2">
        <v>13.8</v>
      </c>
      <c r="BT5" s="2">
        <v>14.3</v>
      </c>
      <c r="BU5" s="2">
        <v>15</v>
      </c>
      <c r="BV5" s="2">
        <v>14.4</v>
      </c>
      <c r="BW5" s="2">
        <v>13.3</v>
      </c>
      <c r="BX5" s="2">
        <v>14.4</v>
      </c>
      <c r="BY5" s="2">
        <v>13.2</v>
      </c>
      <c r="BZ5" s="2">
        <v>14.3</v>
      </c>
      <c r="CA5" s="2">
        <v>17.399999999999999</v>
      </c>
      <c r="CB5" s="2">
        <v>12.5</v>
      </c>
      <c r="CC5" s="2">
        <v>14.1</v>
      </c>
      <c r="CD5" s="2">
        <v>14.8</v>
      </c>
      <c r="CE5" s="2">
        <v>14.2</v>
      </c>
      <c r="CF5" s="2">
        <v>14.7</v>
      </c>
      <c r="CG5" s="2">
        <v>13.3</v>
      </c>
      <c r="CH5" s="2">
        <v>14.3</v>
      </c>
      <c r="CI5" s="2">
        <v>13.8</v>
      </c>
      <c r="CJ5" s="2">
        <v>15.8</v>
      </c>
      <c r="CK5" s="2">
        <v>14.9</v>
      </c>
      <c r="CL5" s="2">
        <v>14.5</v>
      </c>
      <c r="CM5" s="2">
        <v>14.2</v>
      </c>
      <c r="CN5" s="2">
        <v>15.3</v>
      </c>
      <c r="CO5" s="2">
        <v>14.5</v>
      </c>
      <c r="CP5" s="2">
        <v>14</v>
      </c>
      <c r="CQ5" s="2">
        <v>14</v>
      </c>
      <c r="CR5" s="2">
        <v>14.6</v>
      </c>
      <c r="CS5" s="2">
        <v>14.2</v>
      </c>
      <c r="CT5" s="2">
        <v>16.3</v>
      </c>
      <c r="CU5" s="2">
        <v>14.5</v>
      </c>
      <c r="CV5" s="2">
        <v>14.5</v>
      </c>
      <c r="CW5" s="2">
        <v>15.2</v>
      </c>
      <c r="CX5" s="2">
        <v>14.4</v>
      </c>
      <c r="CY5" s="2">
        <v>14.4</v>
      </c>
      <c r="CZ5" s="2">
        <v>16.2</v>
      </c>
      <c r="DA5" s="2">
        <v>14.8</v>
      </c>
      <c r="DB5" s="2">
        <v>14.6</v>
      </c>
      <c r="DC5" s="2">
        <v>15.4</v>
      </c>
      <c r="DD5" s="2">
        <v>14.6</v>
      </c>
      <c r="DE5" s="2">
        <v>15.8</v>
      </c>
      <c r="DF5" s="2">
        <v>14.4</v>
      </c>
      <c r="DG5" s="2">
        <v>12.5</v>
      </c>
      <c r="DH5" s="2">
        <v>15.3</v>
      </c>
      <c r="DI5" s="2">
        <v>17.600000000000001</v>
      </c>
      <c r="DJ5" s="2">
        <v>14.8</v>
      </c>
      <c r="DK5" s="2">
        <v>15.1</v>
      </c>
      <c r="DL5" s="2">
        <v>15.3</v>
      </c>
      <c r="DM5" s="2">
        <v>16.600000000000001</v>
      </c>
      <c r="DN5" s="2">
        <v>16.100000000000001</v>
      </c>
      <c r="DO5" s="2">
        <v>16.2</v>
      </c>
      <c r="DP5" s="2">
        <v>16.7</v>
      </c>
      <c r="DQ5" s="2">
        <v>14.6</v>
      </c>
      <c r="DR5" s="2">
        <v>15.1</v>
      </c>
      <c r="DS5" s="2">
        <v>15</v>
      </c>
      <c r="DT5" s="2">
        <v>15.6</v>
      </c>
      <c r="DU5" s="2">
        <v>13.8</v>
      </c>
      <c r="DV5" s="2">
        <v>14.7</v>
      </c>
      <c r="DW5" s="2">
        <v>16.2</v>
      </c>
      <c r="DX5" s="2">
        <v>14.7</v>
      </c>
      <c r="DY5" s="2">
        <v>15.6</v>
      </c>
      <c r="DZ5" s="2">
        <v>16.2</v>
      </c>
      <c r="EA5" s="2">
        <v>16.8</v>
      </c>
      <c r="EB5" s="2">
        <v>16.5</v>
      </c>
      <c r="EC5" s="2">
        <v>17.100000000000001</v>
      </c>
      <c r="ED5" s="11">
        <v>15.4</v>
      </c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</row>
    <row r="6" spans="1:186" x14ac:dyDescent="0.25">
      <c r="A6" s="1" t="s">
        <v>5</v>
      </c>
      <c r="B6" s="2">
        <f t="shared" si="0"/>
        <v>18.253488372093024</v>
      </c>
      <c r="C6" s="2">
        <f t="shared" si="1"/>
        <v>19.43</v>
      </c>
      <c r="D6" s="5" t="s">
        <v>35</v>
      </c>
      <c r="E6" s="2">
        <v>17.100000000000001</v>
      </c>
      <c r="F6" s="2">
        <v>16.8</v>
      </c>
      <c r="G6" s="2">
        <v>16.5</v>
      </c>
      <c r="H6" s="2">
        <v>16.2</v>
      </c>
      <c r="I6" s="2">
        <v>17</v>
      </c>
      <c r="J6" s="2">
        <v>17.5</v>
      </c>
      <c r="K6" s="2">
        <v>16.399999999999999</v>
      </c>
      <c r="L6" s="2">
        <v>17.2</v>
      </c>
      <c r="M6" s="2">
        <v>17.8</v>
      </c>
      <c r="N6" s="2">
        <v>18.5</v>
      </c>
      <c r="O6" s="2">
        <v>17.600000000000001</v>
      </c>
      <c r="P6" s="2">
        <v>16.2</v>
      </c>
      <c r="Q6" s="2">
        <v>17.399999999999999</v>
      </c>
      <c r="R6" s="2">
        <v>16.8</v>
      </c>
      <c r="S6" s="2">
        <v>16.600000000000001</v>
      </c>
      <c r="T6" s="2">
        <v>17.7</v>
      </c>
      <c r="U6" s="2">
        <v>17.7</v>
      </c>
      <c r="V6" s="2">
        <v>17.399999999999999</v>
      </c>
      <c r="W6" s="2">
        <v>16.899999999999999</v>
      </c>
      <c r="X6" s="2">
        <v>16.8</v>
      </c>
      <c r="Y6" s="2">
        <v>17.2</v>
      </c>
      <c r="Z6" s="2">
        <v>17.100000000000001</v>
      </c>
      <c r="AA6" s="2">
        <v>17.100000000000001</v>
      </c>
      <c r="AB6" s="2">
        <v>16.3</v>
      </c>
      <c r="AC6" s="2">
        <v>17.600000000000001</v>
      </c>
      <c r="AD6" s="2">
        <v>16.399999999999999</v>
      </c>
      <c r="AE6" s="2">
        <v>17.2</v>
      </c>
      <c r="AF6" s="2">
        <v>16</v>
      </c>
      <c r="AG6" s="2">
        <v>16.399999999999999</v>
      </c>
      <c r="AH6" s="2">
        <v>17.5</v>
      </c>
      <c r="AI6" s="2">
        <v>15.5</v>
      </c>
      <c r="AJ6" s="2">
        <v>16.600000000000001</v>
      </c>
      <c r="AK6" s="2">
        <v>18</v>
      </c>
      <c r="AL6" s="2">
        <v>18.3</v>
      </c>
      <c r="AM6" s="2">
        <v>17</v>
      </c>
      <c r="AN6" s="2">
        <v>17.399999999999999</v>
      </c>
      <c r="AO6" s="2">
        <v>17.3</v>
      </c>
      <c r="AP6" s="2">
        <v>16.399999999999999</v>
      </c>
      <c r="AQ6" s="2">
        <v>18.2</v>
      </c>
      <c r="AR6" s="2">
        <v>17</v>
      </c>
      <c r="AS6" s="2">
        <v>18</v>
      </c>
      <c r="AT6" s="2">
        <v>16.7</v>
      </c>
      <c r="AU6" s="2">
        <v>17.3</v>
      </c>
      <c r="AV6" s="2">
        <v>18.399999999999999</v>
      </c>
      <c r="AW6" s="2">
        <v>18.100000000000001</v>
      </c>
      <c r="AX6" s="2">
        <v>17.7</v>
      </c>
      <c r="AY6" s="2">
        <v>16.600000000000001</v>
      </c>
      <c r="AZ6" s="2">
        <v>17.8</v>
      </c>
      <c r="BA6" s="2">
        <v>19</v>
      </c>
      <c r="BB6" s="2">
        <v>17.8</v>
      </c>
      <c r="BC6" s="2">
        <v>17.399999999999999</v>
      </c>
      <c r="BD6" s="2">
        <v>18.7</v>
      </c>
      <c r="BE6" s="2">
        <v>16.899999999999999</v>
      </c>
      <c r="BF6" s="2">
        <v>17.8</v>
      </c>
      <c r="BG6" s="2">
        <v>18.3</v>
      </c>
      <c r="BH6" s="2">
        <v>16.5</v>
      </c>
      <c r="BI6" s="2">
        <v>17.5</v>
      </c>
      <c r="BJ6" s="2">
        <v>16.3</v>
      </c>
      <c r="BK6" s="2">
        <v>17.600000000000001</v>
      </c>
      <c r="BL6" s="2">
        <v>18.5</v>
      </c>
      <c r="BM6" s="2">
        <v>18.399999999999999</v>
      </c>
      <c r="BN6" s="2">
        <v>18.2</v>
      </c>
      <c r="BO6" s="2">
        <v>17.8</v>
      </c>
      <c r="BP6" s="2">
        <v>18.100000000000001</v>
      </c>
      <c r="BQ6" s="2">
        <v>18.7</v>
      </c>
      <c r="BR6" s="2">
        <v>18.2</v>
      </c>
      <c r="BS6" s="2">
        <v>17.100000000000001</v>
      </c>
      <c r="BT6" s="2">
        <v>18.100000000000001</v>
      </c>
      <c r="BU6" s="2">
        <v>18.2</v>
      </c>
      <c r="BV6" s="2">
        <v>18.600000000000001</v>
      </c>
      <c r="BW6" s="2">
        <v>18.5</v>
      </c>
      <c r="BX6" s="2">
        <v>19</v>
      </c>
      <c r="BY6" s="2">
        <v>18.100000000000001</v>
      </c>
      <c r="BZ6" s="2">
        <v>19.100000000000001</v>
      </c>
      <c r="CA6" s="2">
        <v>19.100000000000001</v>
      </c>
      <c r="CB6" s="2">
        <v>18</v>
      </c>
      <c r="CC6" s="2">
        <v>18.2</v>
      </c>
      <c r="CD6" s="2">
        <v>19.600000000000001</v>
      </c>
      <c r="CE6" s="2">
        <v>17.600000000000001</v>
      </c>
      <c r="CF6" s="2">
        <v>18.8</v>
      </c>
      <c r="CG6" s="2">
        <v>18.7</v>
      </c>
      <c r="CH6" s="2">
        <v>18.5</v>
      </c>
      <c r="CI6" s="2">
        <v>17.899999999999999</v>
      </c>
      <c r="CJ6" s="2">
        <v>19</v>
      </c>
      <c r="CK6" s="2">
        <v>19.3</v>
      </c>
      <c r="CL6" s="2">
        <v>18.399999999999999</v>
      </c>
      <c r="CM6" s="2">
        <v>18.5</v>
      </c>
      <c r="CN6" s="2">
        <v>18.5</v>
      </c>
      <c r="CO6" s="2">
        <v>19.3</v>
      </c>
      <c r="CP6" s="2">
        <v>18.100000000000001</v>
      </c>
      <c r="CQ6" s="2">
        <v>18.7</v>
      </c>
      <c r="CR6" s="2">
        <v>18.600000000000001</v>
      </c>
      <c r="CS6" s="2">
        <v>20.3</v>
      </c>
      <c r="CT6" s="2">
        <v>19.399999999999999</v>
      </c>
      <c r="CU6" s="2">
        <v>18</v>
      </c>
      <c r="CV6" s="2">
        <v>19.5</v>
      </c>
      <c r="CW6" s="2">
        <v>18.899999999999999</v>
      </c>
      <c r="CX6" s="2">
        <v>19</v>
      </c>
      <c r="CY6" s="2">
        <v>19.2</v>
      </c>
      <c r="CZ6" s="2">
        <v>18.399999999999999</v>
      </c>
      <c r="DA6" s="2">
        <v>19.3</v>
      </c>
      <c r="DB6" s="2">
        <v>18.3</v>
      </c>
      <c r="DC6" s="2">
        <v>18.899999999999999</v>
      </c>
      <c r="DD6" s="2">
        <v>18.8</v>
      </c>
      <c r="DE6" s="2">
        <v>20.5</v>
      </c>
      <c r="DF6" s="2">
        <v>18.399999999999999</v>
      </c>
      <c r="DG6" s="2">
        <v>19.399999999999999</v>
      </c>
      <c r="DH6" s="2">
        <v>20.399999999999999</v>
      </c>
      <c r="DI6" s="2">
        <v>21.1</v>
      </c>
      <c r="DJ6" s="2">
        <v>19.7</v>
      </c>
      <c r="DK6" s="2">
        <v>19.399999999999999</v>
      </c>
      <c r="DL6" s="2">
        <v>20.100000000000001</v>
      </c>
      <c r="DM6" s="2">
        <v>19.3</v>
      </c>
      <c r="DN6" s="2">
        <v>20</v>
      </c>
      <c r="DO6" s="2">
        <v>20.5</v>
      </c>
      <c r="DP6" s="2">
        <v>19.399999999999999</v>
      </c>
      <c r="DQ6" s="2">
        <v>19.2</v>
      </c>
      <c r="DR6" s="2">
        <v>20.399999999999999</v>
      </c>
      <c r="DS6" s="2">
        <v>19.399999999999999</v>
      </c>
      <c r="DT6" s="2">
        <v>19.899999999999999</v>
      </c>
      <c r="DU6" s="2">
        <v>19.2</v>
      </c>
      <c r="DV6" s="2">
        <v>19.8</v>
      </c>
      <c r="DW6" s="2">
        <v>20.100000000000001</v>
      </c>
      <c r="DX6" s="2">
        <v>20.3</v>
      </c>
      <c r="DY6" s="2">
        <v>20.5</v>
      </c>
      <c r="DZ6" s="2">
        <v>20.7</v>
      </c>
      <c r="EA6" s="2">
        <v>20.8</v>
      </c>
      <c r="EB6" s="2">
        <v>21</v>
      </c>
      <c r="EC6" s="2">
        <v>20.8</v>
      </c>
      <c r="ED6" s="11">
        <v>21.1</v>
      </c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</row>
    <row r="7" spans="1:186" x14ac:dyDescent="0.25">
      <c r="A7" s="1" t="s">
        <v>6</v>
      </c>
      <c r="B7" s="2">
        <f t="shared" si="0"/>
        <v>22.072093023255803</v>
      </c>
      <c r="C7" s="2">
        <f t="shared" si="1"/>
        <v>23.02</v>
      </c>
      <c r="D7" s="5" t="s">
        <v>58</v>
      </c>
      <c r="E7" s="2">
        <v>21.8</v>
      </c>
      <c r="F7" s="2">
        <v>20.2</v>
      </c>
      <c r="G7" s="2">
        <v>21.4</v>
      </c>
      <c r="H7" s="2">
        <v>20.5</v>
      </c>
      <c r="I7" s="2">
        <v>23.5</v>
      </c>
      <c r="J7" s="2">
        <v>21.3</v>
      </c>
      <c r="K7" s="2">
        <v>22.5</v>
      </c>
      <c r="L7" s="2">
        <v>20.6</v>
      </c>
      <c r="M7" s="2">
        <v>21.2</v>
      </c>
      <c r="N7" s="2">
        <v>23.1</v>
      </c>
      <c r="O7" s="2">
        <v>20.7</v>
      </c>
      <c r="P7" s="2">
        <v>20.8</v>
      </c>
      <c r="Q7" s="2">
        <v>20.5</v>
      </c>
      <c r="R7" s="2">
        <v>20.6</v>
      </c>
      <c r="S7" s="2">
        <v>21.7</v>
      </c>
      <c r="T7" s="2">
        <v>20.9</v>
      </c>
      <c r="U7" s="2">
        <v>20.6</v>
      </c>
      <c r="V7" s="2">
        <v>20.100000000000001</v>
      </c>
      <c r="W7" s="2">
        <v>21.7</v>
      </c>
      <c r="X7" s="2">
        <v>21.4</v>
      </c>
      <c r="Y7" s="2">
        <v>22</v>
      </c>
      <c r="Z7" s="2">
        <v>21.4</v>
      </c>
      <c r="AA7" s="2">
        <v>21</v>
      </c>
      <c r="AB7" s="2">
        <v>21.1</v>
      </c>
      <c r="AC7" s="2">
        <v>21.4</v>
      </c>
      <c r="AD7" s="2">
        <v>22</v>
      </c>
      <c r="AE7" s="2">
        <v>23.5</v>
      </c>
      <c r="AF7" s="2">
        <v>21.1</v>
      </c>
      <c r="AG7" s="2">
        <v>21.2</v>
      </c>
      <c r="AH7" s="2">
        <v>22.3</v>
      </c>
      <c r="AI7" s="2">
        <v>20.9</v>
      </c>
      <c r="AJ7" s="2">
        <v>20</v>
      </c>
      <c r="AK7" s="2">
        <v>22.2</v>
      </c>
      <c r="AL7" s="2">
        <v>21.1</v>
      </c>
      <c r="AM7" s="2">
        <v>20.399999999999999</v>
      </c>
      <c r="AN7" s="2">
        <v>21.6</v>
      </c>
      <c r="AO7" s="2">
        <v>20.2</v>
      </c>
      <c r="AP7" s="2">
        <v>21</v>
      </c>
      <c r="AQ7" s="2">
        <v>21.5</v>
      </c>
      <c r="AR7" s="2">
        <v>22</v>
      </c>
      <c r="AS7" s="2">
        <v>22.3</v>
      </c>
      <c r="AT7" s="2">
        <v>21.5</v>
      </c>
      <c r="AU7" s="2">
        <v>21</v>
      </c>
      <c r="AV7" s="2">
        <v>22.9</v>
      </c>
      <c r="AW7" s="2">
        <v>22.5</v>
      </c>
      <c r="AX7" s="2">
        <v>21.5</v>
      </c>
      <c r="AY7" s="2">
        <v>22.3</v>
      </c>
      <c r="AZ7" s="2">
        <v>21.4</v>
      </c>
      <c r="BA7" s="2">
        <v>21.5</v>
      </c>
      <c r="BB7" s="2">
        <v>21.9</v>
      </c>
      <c r="BC7" s="2">
        <v>21.6</v>
      </c>
      <c r="BD7" s="2">
        <v>22.2</v>
      </c>
      <c r="BE7" s="2">
        <v>21.7</v>
      </c>
      <c r="BF7" s="2">
        <v>21.7</v>
      </c>
      <c r="BG7" s="2">
        <v>22.3</v>
      </c>
      <c r="BH7" s="2">
        <v>22.1</v>
      </c>
      <c r="BI7" s="2">
        <v>23.3</v>
      </c>
      <c r="BJ7" s="2">
        <v>19.899999999999999</v>
      </c>
      <c r="BK7" s="2">
        <v>22</v>
      </c>
      <c r="BL7" s="2">
        <v>20</v>
      </c>
      <c r="BM7" s="2">
        <v>21.3</v>
      </c>
      <c r="BN7" s="2">
        <v>21.1</v>
      </c>
      <c r="BO7" s="2">
        <v>21.4</v>
      </c>
      <c r="BP7" s="2">
        <v>21.5</v>
      </c>
      <c r="BQ7" s="2">
        <v>20.6</v>
      </c>
      <c r="BR7" s="2">
        <v>23.4</v>
      </c>
      <c r="BS7" s="2">
        <v>22.5</v>
      </c>
      <c r="BT7" s="2">
        <v>21.2</v>
      </c>
      <c r="BU7" s="2">
        <v>22.5</v>
      </c>
      <c r="BV7" s="2">
        <v>22</v>
      </c>
      <c r="BW7" s="2">
        <v>22.5</v>
      </c>
      <c r="BX7" s="2">
        <v>22.8</v>
      </c>
      <c r="BY7" s="2">
        <v>21.2</v>
      </c>
      <c r="BZ7" s="2">
        <v>22</v>
      </c>
      <c r="CA7" s="2">
        <v>21.8</v>
      </c>
      <c r="CB7" s="2">
        <v>21.2</v>
      </c>
      <c r="CC7" s="2">
        <v>21.9</v>
      </c>
      <c r="CD7" s="2">
        <v>23.2</v>
      </c>
      <c r="CE7" s="2">
        <v>21.4</v>
      </c>
      <c r="CF7" s="2">
        <v>21.6</v>
      </c>
      <c r="CG7" s="2">
        <v>20.8</v>
      </c>
      <c r="CH7" s="2">
        <v>22.8</v>
      </c>
      <c r="CI7" s="2">
        <v>21.4</v>
      </c>
      <c r="CJ7" s="2">
        <v>22</v>
      </c>
      <c r="CK7" s="2">
        <v>21.7</v>
      </c>
      <c r="CL7" s="2">
        <v>22.3</v>
      </c>
      <c r="CM7" s="2">
        <v>21.4</v>
      </c>
      <c r="CN7" s="2">
        <v>21.8</v>
      </c>
      <c r="CO7" s="2">
        <v>23.8</v>
      </c>
      <c r="CP7" s="2">
        <v>23.6</v>
      </c>
      <c r="CQ7" s="2">
        <v>23.1</v>
      </c>
      <c r="CR7" s="2">
        <v>22.8</v>
      </c>
      <c r="CS7" s="2">
        <v>22.1</v>
      </c>
      <c r="CT7" s="2">
        <v>22.1</v>
      </c>
      <c r="CU7" s="2">
        <v>23.8</v>
      </c>
      <c r="CV7" s="2">
        <v>22</v>
      </c>
      <c r="CW7" s="2">
        <v>22.9</v>
      </c>
      <c r="CX7" s="2">
        <v>22.5</v>
      </c>
      <c r="CY7" s="2">
        <v>22.5</v>
      </c>
      <c r="CZ7" s="2">
        <v>21.8</v>
      </c>
      <c r="DA7" s="2">
        <v>24.2</v>
      </c>
      <c r="DB7" s="2">
        <v>23.5</v>
      </c>
      <c r="DC7" s="2">
        <v>21.4</v>
      </c>
      <c r="DD7" s="2">
        <v>22.9</v>
      </c>
      <c r="DE7" s="2">
        <v>22.3</v>
      </c>
      <c r="DF7" s="2">
        <v>21.7</v>
      </c>
      <c r="DG7" s="2">
        <v>23.9</v>
      </c>
      <c r="DH7" s="2">
        <v>23.6</v>
      </c>
      <c r="DI7" s="2">
        <v>22.9</v>
      </c>
      <c r="DJ7" s="2">
        <v>23.2</v>
      </c>
      <c r="DK7" s="2">
        <v>23</v>
      </c>
      <c r="DL7" s="2">
        <v>23.6</v>
      </c>
      <c r="DM7" s="2">
        <v>23.6</v>
      </c>
      <c r="DN7" s="2">
        <v>23.2</v>
      </c>
      <c r="DO7" s="2">
        <v>24</v>
      </c>
      <c r="DP7" s="2">
        <v>24.8</v>
      </c>
      <c r="DQ7" s="2">
        <v>23.2</v>
      </c>
      <c r="DR7" s="2">
        <v>23.8</v>
      </c>
      <c r="DS7" s="2">
        <v>22.2</v>
      </c>
      <c r="DT7" s="2">
        <v>23.6</v>
      </c>
      <c r="DU7" s="2">
        <v>23.5</v>
      </c>
      <c r="DV7" s="2">
        <v>23.9</v>
      </c>
      <c r="DW7" s="2">
        <v>23.1</v>
      </c>
      <c r="DX7" s="2">
        <v>23.7</v>
      </c>
      <c r="DY7" s="2">
        <v>22.6</v>
      </c>
      <c r="DZ7" s="2">
        <v>22.6</v>
      </c>
      <c r="EA7" s="2">
        <v>23.6</v>
      </c>
      <c r="EB7" s="2">
        <v>23.1</v>
      </c>
      <c r="EC7" s="2">
        <v>23.7</v>
      </c>
      <c r="ED7" s="11">
        <v>23.4</v>
      </c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</row>
    <row r="8" spans="1:186" x14ac:dyDescent="0.25">
      <c r="A8" s="1" t="s">
        <v>7</v>
      </c>
      <c r="B8" s="2">
        <f t="shared" si="0"/>
        <v>26.493023255813956</v>
      </c>
      <c r="C8" s="2">
        <f t="shared" si="1"/>
        <v>27.163333333333334</v>
      </c>
      <c r="D8" s="5" t="s">
        <v>59</v>
      </c>
      <c r="E8" s="2">
        <v>25.3</v>
      </c>
      <c r="F8" s="2">
        <v>24.5</v>
      </c>
      <c r="G8" s="2">
        <v>26.5</v>
      </c>
      <c r="H8" s="2">
        <v>26.5</v>
      </c>
      <c r="I8" s="2">
        <v>27</v>
      </c>
      <c r="J8" s="2">
        <v>23.8</v>
      </c>
      <c r="K8" s="2">
        <v>24.9</v>
      </c>
      <c r="L8" s="2">
        <v>25.4</v>
      </c>
      <c r="M8" s="2">
        <v>26.8</v>
      </c>
      <c r="N8" s="2">
        <v>26.1</v>
      </c>
      <c r="O8" s="2">
        <v>24.5</v>
      </c>
      <c r="P8" s="2">
        <v>23.2</v>
      </c>
      <c r="Q8" s="2">
        <v>24.6</v>
      </c>
      <c r="R8" s="2">
        <v>24.3</v>
      </c>
      <c r="S8" s="2">
        <v>26</v>
      </c>
      <c r="T8" s="2">
        <v>25.7</v>
      </c>
      <c r="U8" s="2">
        <v>24.8</v>
      </c>
      <c r="V8" s="2">
        <v>24.5</v>
      </c>
      <c r="W8" s="2">
        <v>24.6</v>
      </c>
      <c r="X8" s="2">
        <v>25.5</v>
      </c>
      <c r="Y8" s="2">
        <v>25.9</v>
      </c>
      <c r="Z8" s="2">
        <v>25.5</v>
      </c>
      <c r="AA8" s="2">
        <v>25.1</v>
      </c>
      <c r="AB8" s="2">
        <v>24.5</v>
      </c>
      <c r="AC8" s="2">
        <v>28</v>
      </c>
      <c r="AD8" s="2">
        <v>26.2</v>
      </c>
      <c r="AE8" s="2">
        <v>25.6</v>
      </c>
      <c r="AF8" s="2">
        <v>26.6</v>
      </c>
      <c r="AG8" s="2">
        <v>25.4</v>
      </c>
      <c r="AH8" s="2">
        <v>25.3</v>
      </c>
      <c r="AI8" s="2">
        <v>26.7</v>
      </c>
      <c r="AJ8" s="2">
        <v>25.4</v>
      </c>
      <c r="AK8" s="2">
        <v>25.8</v>
      </c>
      <c r="AL8" s="2">
        <v>25</v>
      </c>
      <c r="AM8" s="2">
        <v>27.2</v>
      </c>
      <c r="AN8" s="2">
        <v>25.5</v>
      </c>
      <c r="AO8" s="2">
        <v>26.2</v>
      </c>
      <c r="AP8" s="2">
        <v>27</v>
      </c>
      <c r="AQ8" s="2">
        <v>25.6</v>
      </c>
      <c r="AR8" s="2">
        <v>26.4</v>
      </c>
      <c r="AS8" s="2">
        <v>28.1</v>
      </c>
      <c r="AT8" s="2">
        <v>24.1</v>
      </c>
      <c r="AU8" s="2">
        <v>26.9</v>
      </c>
      <c r="AV8" s="2">
        <v>27.1</v>
      </c>
      <c r="AW8" s="2">
        <v>27.2</v>
      </c>
      <c r="AX8" s="2">
        <v>26.2</v>
      </c>
      <c r="AY8" s="2">
        <v>25.4</v>
      </c>
      <c r="AZ8" s="2">
        <v>26.5</v>
      </c>
      <c r="BA8" s="2">
        <v>25.8</v>
      </c>
      <c r="BB8" s="2">
        <v>27.1</v>
      </c>
      <c r="BC8" s="2">
        <v>27.4</v>
      </c>
      <c r="BD8" s="2">
        <v>24.2</v>
      </c>
      <c r="BE8" s="2">
        <v>28.1</v>
      </c>
      <c r="BF8" s="2">
        <v>25.2</v>
      </c>
      <c r="BG8" s="2">
        <v>27.1</v>
      </c>
      <c r="BH8" s="2">
        <v>25.4</v>
      </c>
      <c r="BI8" s="2">
        <v>26.8</v>
      </c>
      <c r="BJ8" s="2">
        <v>26.5</v>
      </c>
      <c r="BK8" s="2">
        <v>26</v>
      </c>
      <c r="BL8" s="2">
        <v>24.6</v>
      </c>
      <c r="BM8" s="2">
        <v>26.7</v>
      </c>
      <c r="BN8" s="2">
        <v>24.5</v>
      </c>
      <c r="BO8" s="2">
        <v>25.7</v>
      </c>
      <c r="BP8" s="2">
        <v>26.9</v>
      </c>
      <c r="BQ8" s="2">
        <v>24.8</v>
      </c>
      <c r="BR8" s="2">
        <v>27.3</v>
      </c>
      <c r="BS8" s="2">
        <v>27.2</v>
      </c>
      <c r="BT8" s="2">
        <v>26</v>
      </c>
      <c r="BU8" s="2">
        <v>27.8</v>
      </c>
      <c r="BV8" s="2">
        <v>27</v>
      </c>
      <c r="BW8" s="2">
        <v>27.8</v>
      </c>
      <c r="BX8" s="2">
        <v>28.3</v>
      </c>
      <c r="BY8" s="2">
        <v>26.7</v>
      </c>
      <c r="BZ8" s="2">
        <v>27</v>
      </c>
      <c r="CA8" s="2">
        <v>28.5</v>
      </c>
      <c r="CB8" s="2">
        <v>27.1</v>
      </c>
      <c r="CC8" s="2">
        <v>26.5</v>
      </c>
      <c r="CD8" s="2">
        <v>27.1</v>
      </c>
      <c r="CE8" s="2">
        <v>25.2</v>
      </c>
      <c r="CF8" s="2">
        <v>26.2</v>
      </c>
      <c r="CG8" s="2">
        <v>26.2</v>
      </c>
      <c r="CH8" s="2">
        <v>28.2</v>
      </c>
      <c r="CI8" s="2">
        <v>26.1</v>
      </c>
      <c r="CJ8" s="2">
        <v>27.9</v>
      </c>
      <c r="CK8" s="2">
        <v>25.1</v>
      </c>
      <c r="CL8" s="2">
        <v>28.3</v>
      </c>
      <c r="CM8" s="2">
        <v>24.7</v>
      </c>
      <c r="CN8" s="2">
        <v>27.5</v>
      </c>
      <c r="CO8" s="2">
        <v>28.7</v>
      </c>
      <c r="CP8" s="2">
        <v>26.3</v>
      </c>
      <c r="CQ8" s="2">
        <v>24.9</v>
      </c>
      <c r="CR8" s="2">
        <v>28.5</v>
      </c>
      <c r="CS8" s="2">
        <v>24.8</v>
      </c>
      <c r="CT8" s="2">
        <v>26.9</v>
      </c>
      <c r="CU8" s="2">
        <v>27.8</v>
      </c>
      <c r="CV8" s="2">
        <v>28</v>
      </c>
      <c r="CW8" s="2">
        <v>25.6</v>
      </c>
      <c r="CX8" s="2">
        <v>26.8</v>
      </c>
      <c r="CY8" s="2">
        <v>26.5</v>
      </c>
      <c r="CZ8" s="2">
        <v>26.3</v>
      </c>
      <c r="DA8" s="2">
        <v>28.3</v>
      </c>
      <c r="DB8" s="2">
        <v>27.4</v>
      </c>
      <c r="DC8" s="2">
        <v>26.5</v>
      </c>
      <c r="DD8" s="2">
        <v>25.1</v>
      </c>
      <c r="DE8" s="2">
        <v>29.6</v>
      </c>
      <c r="DF8" s="2">
        <v>27.4</v>
      </c>
      <c r="DG8" s="2">
        <v>27.1</v>
      </c>
      <c r="DH8" s="2">
        <v>26.6</v>
      </c>
      <c r="DI8" s="2">
        <v>27.6</v>
      </c>
      <c r="DJ8" s="2">
        <v>25.3</v>
      </c>
      <c r="DK8" s="2">
        <v>28.2</v>
      </c>
      <c r="DL8" s="2">
        <v>27.8</v>
      </c>
      <c r="DM8" s="2">
        <v>27.9</v>
      </c>
      <c r="DN8" s="2">
        <v>25.5</v>
      </c>
      <c r="DO8" s="2">
        <v>28.7</v>
      </c>
      <c r="DP8" s="2">
        <v>27.6</v>
      </c>
      <c r="DQ8" s="2">
        <v>27.3</v>
      </c>
      <c r="DR8" s="2">
        <v>26.3</v>
      </c>
      <c r="DS8" s="2">
        <v>29</v>
      </c>
      <c r="DT8" s="2">
        <v>26.8</v>
      </c>
      <c r="DU8" s="2">
        <v>27.7</v>
      </c>
      <c r="DV8" s="2">
        <v>27.9</v>
      </c>
      <c r="DW8" s="2">
        <v>28</v>
      </c>
      <c r="DX8" s="2">
        <v>30</v>
      </c>
      <c r="DY8" s="2">
        <v>27.1</v>
      </c>
      <c r="DZ8" s="2">
        <v>26</v>
      </c>
      <c r="EA8" s="2">
        <v>28.3</v>
      </c>
      <c r="EB8" s="2">
        <v>29.4</v>
      </c>
      <c r="EC8" s="2">
        <v>28.7</v>
      </c>
      <c r="ED8" s="11">
        <v>26.4</v>
      </c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</row>
    <row r="9" spans="1:186" x14ac:dyDescent="0.25">
      <c r="A9" s="1" t="s">
        <v>8</v>
      </c>
      <c r="B9" s="2">
        <f t="shared" si="0"/>
        <v>27.201550387596903</v>
      </c>
      <c r="C9" s="2">
        <f t="shared" si="1"/>
        <v>28.08</v>
      </c>
      <c r="D9" s="5" t="s">
        <v>58</v>
      </c>
      <c r="E9" s="2">
        <v>25.7</v>
      </c>
      <c r="F9" s="2">
        <v>25.8</v>
      </c>
      <c r="G9" s="2">
        <v>26.5</v>
      </c>
      <c r="H9" s="2">
        <v>26.2</v>
      </c>
      <c r="I9" s="2">
        <v>27.6</v>
      </c>
      <c r="J9" s="2">
        <v>26.7</v>
      </c>
      <c r="K9" s="2">
        <v>26</v>
      </c>
      <c r="L9" s="2">
        <v>27</v>
      </c>
      <c r="M9" s="2">
        <v>27.1</v>
      </c>
      <c r="N9" s="2">
        <v>26.1</v>
      </c>
      <c r="O9" s="2">
        <v>26.8</v>
      </c>
      <c r="P9" s="2">
        <v>26.3</v>
      </c>
      <c r="Q9" s="2">
        <v>24.9</v>
      </c>
      <c r="R9" s="2">
        <v>27.2</v>
      </c>
      <c r="S9" s="2">
        <v>26.7</v>
      </c>
      <c r="T9" s="2">
        <v>24.8</v>
      </c>
      <c r="U9" s="2">
        <v>26.4</v>
      </c>
      <c r="V9" s="2">
        <v>26.1</v>
      </c>
      <c r="W9" s="2">
        <v>26.3</v>
      </c>
      <c r="X9" s="2">
        <v>26.1</v>
      </c>
      <c r="Y9" s="2">
        <v>25.8</v>
      </c>
      <c r="Z9" s="2">
        <v>26.2</v>
      </c>
      <c r="AA9" s="2">
        <v>26.2</v>
      </c>
      <c r="AB9" s="2">
        <v>25.1</v>
      </c>
      <c r="AC9" s="2">
        <v>26.7</v>
      </c>
      <c r="AD9" s="2">
        <v>26.4</v>
      </c>
      <c r="AE9" s="2">
        <v>26.5</v>
      </c>
      <c r="AF9" s="2">
        <v>25.9</v>
      </c>
      <c r="AG9" s="2">
        <v>25.5</v>
      </c>
      <c r="AH9" s="2">
        <v>25.7</v>
      </c>
      <c r="AI9" s="2">
        <v>25.9</v>
      </c>
      <c r="AJ9" s="2">
        <v>26.9</v>
      </c>
      <c r="AK9" s="2">
        <v>28.1</v>
      </c>
      <c r="AL9" s="2">
        <v>27.7</v>
      </c>
      <c r="AM9" s="2">
        <v>26.5</v>
      </c>
      <c r="AN9" s="2">
        <v>26.7</v>
      </c>
      <c r="AO9" s="2">
        <v>27.9</v>
      </c>
      <c r="AP9" s="2">
        <v>26.4</v>
      </c>
      <c r="AQ9" s="2">
        <v>25.5</v>
      </c>
      <c r="AR9" s="2">
        <v>27.2</v>
      </c>
      <c r="AS9" s="2">
        <v>26.7</v>
      </c>
      <c r="AT9" s="2">
        <v>27.3</v>
      </c>
      <c r="AU9" s="2">
        <v>26.5</v>
      </c>
      <c r="AV9" s="2">
        <v>26.6</v>
      </c>
      <c r="AW9" s="2">
        <v>27</v>
      </c>
      <c r="AX9" s="2">
        <v>26.5</v>
      </c>
      <c r="AY9" s="2">
        <v>26.2</v>
      </c>
      <c r="AZ9" s="2">
        <v>27.3</v>
      </c>
      <c r="BA9" s="2">
        <v>26.4</v>
      </c>
      <c r="BB9" s="2">
        <v>26.4</v>
      </c>
      <c r="BC9" s="2">
        <v>25.6</v>
      </c>
      <c r="BD9" s="2">
        <v>25.8</v>
      </c>
      <c r="BE9" s="2">
        <v>27.3</v>
      </c>
      <c r="BF9" s="2">
        <v>26.9</v>
      </c>
      <c r="BG9" s="2">
        <v>27.2</v>
      </c>
      <c r="BH9" s="2">
        <v>27.2</v>
      </c>
      <c r="BI9" s="2">
        <v>26.8</v>
      </c>
      <c r="BJ9" s="2">
        <v>27.4</v>
      </c>
      <c r="BK9" s="2">
        <v>26.2</v>
      </c>
      <c r="BL9" s="2">
        <v>26.4</v>
      </c>
      <c r="BM9" s="2">
        <v>26.5</v>
      </c>
      <c r="BN9" s="2">
        <v>27.6</v>
      </c>
      <c r="BO9" s="2">
        <v>27.4</v>
      </c>
      <c r="BP9" s="2">
        <v>27.9</v>
      </c>
      <c r="BQ9" s="2">
        <v>27.5</v>
      </c>
      <c r="BR9" s="2">
        <v>26.6</v>
      </c>
      <c r="BS9" s="2">
        <v>26</v>
      </c>
      <c r="BT9" s="2">
        <v>26.5</v>
      </c>
      <c r="BU9" s="2">
        <v>26.5</v>
      </c>
      <c r="BV9" s="2">
        <v>27.8</v>
      </c>
      <c r="BW9" s="2">
        <v>27.9</v>
      </c>
      <c r="BX9" s="2">
        <v>28.1</v>
      </c>
      <c r="BY9" s="2">
        <v>27.1</v>
      </c>
      <c r="BZ9" s="2">
        <v>27</v>
      </c>
      <c r="CA9" s="2">
        <v>28.3</v>
      </c>
      <c r="CB9" s="2">
        <v>27.2</v>
      </c>
      <c r="CC9" s="2">
        <v>29</v>
      </c>
      <c r="CD9" s="2">
        <v>28.8</v>
      </c>
      <c r="CE9" s="2">
        <v>26.8</v>
      </c>
      <c r="CF9" s="2">
        <v>28.2</v>
      </c>
      <c r="CG9" s="2">
        <v>28.1</v>
      </c>
      <c r="CH9" s="2">
        <v>26.6</v>
      </c>
      <c r="CI9" s="2">
        <v>26.4</v>
      </c>
      <c r="CJ9" s="2">
        <v>28.5</v>
      </c>
      <c r="CK9" s="2">
        <v>27</v>
      </c>
      <c r="CL9" s="2">
        <v>28.1</v>
      </c>
      <c r="CM9" s="2">
        <v>27.4</v>
      </c>
      <c r="CN9" s="2">
        <v>26</v>
      </c>
      <c r="CO9" s="2">
        <v>28.3</v>
      </c>
      <c r="CP9" s="2">
        <v>27.9</v>
      </c>
      <c r="CQ9" s="2">
        <v>24.5</v>
      </c>
      <c r="CR9" s="2">
        <v>27.4</v>
      </c>
      <c r="CS9" s="2">
        <v>27.1</v>
      </c>
      <c r="CT9" s="2">
        <v>28.1</v>
      </c>
      <c r="CU9" s="2">
        <v>28.6</v>
      </c>
      <c r="CV9" s="2">
        <v>29.3</v>
      </c>
      <c r="CW9" s="2">
        <v>27.8</v>
      </c>
      <c r="CX9" s="2">
        <v>27.2</v>
      </c>
      <c r="CY9" s="2">
        <v>26.8</v>
      </c>
      <c r="CZ9" s="2">
        <v>27.3</v>
      </c>
      <c r="DA9" s="2">
        <v>29.6</v>
      </c>
      <c r="DB9" s="2">
        <v>26.2</v>
      </c>
      <c r="DC9" s="2">
        <v>26.7</v>
      </c>
      <c r="DD9" s="2">
        <v>25.2</v>
      </c>
      <c r="DE9" s="2">
        <v>29.8</v>
      </c>
      <c r="DF9" s="2">
        <v>29.3</v>
      </c>
      <c r="DG9" s="2">
        <v>28.2</v>
      </c>
      <c r="DH9" s="2">
        <v>28</v>
      </c>
      <c r="DI9" s="2">
        <v>29.2</v>
      </c>
      <c r="DJ9" s="2">
        <v>27.6</v>
      </c>
      <c r="DK9" s="2">
        <v>28.6</v>
      </c>
      <c r="DL9" s="2">
        <v>28.5</v>
      </c>
      <c r="DM9" s="2">
        <v>27.8</v>
      </c>
      <c r="DN9" s="2">
        <v>27.2</v>
      </c>
      <c r="DO9" s="2">
        <v>28.6</v>
      </c>
      <c r="DP9" s="2">
        <v>28.4</v>
      </c>
      <c r="DQ9" s="2">
        <v>29</v>
      </c>
      <c r="DR9" s="2">
        <v>29.4</v>
      </c>
      <c r="DS9" s="2">
        <v>27.6</v>
      </c>
      <c r="DT9" s="2">
        <v>27.6</v>
      </c>
      <c r="DU9" s="2">
        <v>30.3</v>
      </c>
      <c r="DV9" s="2">
        <v>28.5</v>
      </c>
      <c r="DW9" s="2">
        <v>29.1</v>
      </c>
      <c r="DX9" s="2">
        <v>30</v>
      </c>
      <c r="DY9" s="2">
        <v>26.5</v>
      </c>
      <c r="DZ9" s="2">
        <v>27.4</v>
      </c>
      <c r="EA9" s="2">
        <v>29.3</v>
      </c>
      <c r="EB9" s="2">
        <v>29.5</v>
      </c>
      <c r="EC9" s="2">
        <v>30</v>
      </c>
      <c r="ED9" s="11">
        <v>28</v>
      </c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</row>
    <row r="10" spans="1:186" x14ac:dyDescent="0.25">
      <c r="A10" s="1" t="s">
        <v>9</v>
      </c>
      <c r="B10" s="2">
        <f t="shared" si="0"/>
        <v>23.313178294573646</v>
      </c>
      <c r="C10" s="2">
        <f t="shared" si="1"/>
        <v>24.436666666666667</v>
      </c>
      <c r="D10" s="5" t="s">
        <v>34</v>
      </c>
      <c r="E10" s="2">
        <v>23.2</v>
      </c>
      <c r="F10" s="2">
        <v>24</v>
      </c>
      <c r="G10" s="2">
        <v>22.8</v>
      </c>
      <c r="H10" s="2">
        <v>24</v>
      </c>
      <c r="I10" s="2">
        <v>22.5</v>
      </c>
      <c r="J10" s="2">
        <v>22.6</v>
      </c>
      <c r="K10" s="2">
        <v>21.3</v>
      </c>
      <c r="L10" s="2">
        <v>22.4</v>
      </c>
      <c r="M10" s="2">
        <v>23.4</v>
      </c>
      <c r="N10" s="2">
        <v>21.2</v>
      </c>
      <c r="O10" s="2">
        <v>23.3</v>
      </c>
      <c r="P10" s="2">
        <v>21.7</v>
      </c>
      <c r="Q10" s="2">
        <v>21.5</v>
      </c>
      <c r="R10" s="2">
        <v>23.8</v>
      </c>
      <c r="S10" s="2">
        <v>21.5</v>
      </c>
      <c r="T10" s="2">
        <v>22.8</v>
      </c>
      <c r="U10" s="2">
        <v>22.4</v>
      </c>
      <c r="V10" s="2">
        <v>21.6</v>
      </c>
      <c r="W10" s="2">
        <v>21.5</v>
      </c>
      <c r="X10" s="2">
        <v>23.6</v>
      </c>
      <c r="Y10" s="2">
        <v>22</v>
      </c>
      <c r="Z10" s="2">
        <v>24</v>
      </c>
      <c r="AA10" s="2">
        <v>20.9</v>
      </c>
      <c r="AB10" s="2">
        <v>20.5</v>
      </c>
      <c r="AC10" s="2">
        <v>22.8</v>
      </c>
      <c r="AD10" s="2">
        <v>22.4</v>
      </c>
      <c r="AE10" s="2">
        <v>24.4</v>
      </c>
      <c r="AF10" s="2">
        <v>24</v>
      </c>
      <c r="AG10" s="2">
        <v>21.5</v>
      </c>
      <c r="AH10" s="2">
        <v>21.4</v>
      </c>
      <c r="AI10" s="2">
        <v>23.4</v>
      </c>
      <c r="AJ10" s="2">
        <v>21.5</v>
      </c>
      <c r="AK10" s="2">
        <v>23.5</v>
      </c>
      <c r="AL10" s="2">
        <v>22.9</v>
      </c>
      <c r="AM10" s="2">
        <v>21.7</v>
      </c>
      <c r="AN10" s="2">
        <v>22.5</v>
      </c>
      <c r="AO10" s="2">
        <v>23.6</v>
      </c>
      <c r="AP10" s="2">
        <v>21.1</v>
      </c>
      <c r="AQ10" s="2">
        <v>23.8</v>
      </c>
      <c r="AR10" s="2">
        <v>21.7</v>
      </c>
      <c r="AS10" s="2">
        <v>21.6</v>
      </c>
      <c r="AT10" s="2">
        <v>22.8</v>
      </c>
      <c r="AU10" s="2">
        <v>20.8</v>
      </c>
      <c r="AV10" s="2">
        <v>22.5</v>
      </c>
      <c r="AW10" s="2">
        <v>21.6</v>
      </c>
      <c r="AX10" s="2">
        <v>21.5</v>
      </c>
      <c r="AY10" s="2">
        <v>23.3</v>
      </c>
      <c r="AZ10" s="2">
        <v>22.8</v>
      </c>
      <c r="BA10" s="2">
        <v>21.3</v>
      </c>
      <c r="BB10" s="2">
        <v>22.6</v>
      </c>
      <c r="BC10" s="2">
        <v>22.6</v>
      </c>
      <c r="BD10" s="2">
        <v>21.3</v>
      </c>
      <c r="BE10" s="2">
        <v>23.4</v>
      </c>
      <c r="BF10" s="2">
        <v>23.2</v>
      </c>
      <c r="BG10" s="2">
        <v>23.2</v>
      </c>
      <c r="BH10" s="2">
        <v>23.4</v>
      </c>
      <c r="BI10" s="2">
        <v>23.1</v>
      </c>
      <c r="BJ10" s="2">
        <v>23.4</v>
      </c>
      <c r="BK10" s="2">
        <v>23.2</v>
      </c>
      <c r="BL10" s="2">
        <v>23.3</v>
      </c>
      <c r="BM10" s="2">
        <v>23.2</v>
      </c>
      <c r="BN10" s="2">
        <v>21</v>
      </c>
      <c r="BO10" s="2">
        <v>23.1</v>
      </c>
      <c r="BP10" s="2">
        <v>23.5</v>
      </c>
      <c r="BQ10" s="2">
        <v>23.6</v>
      </c>
      <c r="BR10" s="2">
        <v>23.8</v>
      </c>
      <c r="BS10" s="2">
        <v>23.5</v>
      </c>
      <c r="BT10" s="2">
        <v>20.9</v>
      </c>
      <c r="BU10" s="2">
        <v>24</v>
      </c>
      <c r="BV10" s="2">
        <v>24.2</v>
      </c>
      <c r="BW10" s="2">
        <v>23.7</v>
      </c>
      <c r="BX10" s="2">
        <v>25.4</v>
      </c>
      <c r="BY10" s="2">
        <v>23.7</v>
      </c>
      <c r="BZ10" s="2">
        <v>22.7</v>
      </c>
      <c r="CA10" s="2">
        <v>24.5</v>
      </c>
      <c r="CB10" s="2">
        <v>21</v>
      </c>
      <c r="CC10" s="2">
        <v>23</v>
      </c>
      <c r="CD10" s="2">
        <v>24.1</v>
      </c>
      <c r="CE10" s="2">
        <v>23.4</v>
      </c>
      <c r="CF10" s="2">
        <v>25.2</v>
      </c>
      <c r="CG10" s="2">
        <v>25.3</v>
      </c>
      <c r="CH10" s="2">
        <v>23.2</v>
      </c>
      <c r="CI10" s="2">
        <v>22.2</v>
      </c>
      <c r="CJ10" s="2">
        <v>22.7</v>
      </c>
      <c r="CK10" s="2">
        <v>22.8</v>
      </c>
      <c r="CL10" s="2">
        <v>25.6</v>
      </c>
      <c r="CM10" s="2">
        <v>21.3</v>
      </c>
      <c r="CN10" s="2">
        <v>24.1</v>
      </c>
      <c r="CO10" s="2">
        <v>24.5</v>
      </c>
      <c r="CP10" s="2">
        <v>24.6</v>
      </c>
      <c r="CQ10" s="2">
        <v>22.4</v>
      </c>
      <c r="CR10" s="2">
        <v>23.1</v>
      </c>
      <c r="CS10" s="2">
        <v>22.4</v>
      </c>
      <c r="CT10" s="2">
        <v>24.8</v>
      </c>
      <c r="CU10" s="2">
        <v>23.7</v>
      </c>
      <c r="CV10" s="2">
        <v>25.4</v>
      </c>
      <c r="CW10" s="2">
        <v>23.7</v>
      </c>
      <c r="CX10" s="2">
        <v>22.8</v>
      </c>
      <c r="CY10" s="2">
        <v>23.8</v>
      </c>
      <c r="CZ10" s="2">
        <v>24.3</v>
      </c>
      <c r="DA10" s="2">
        <v>25.4</v>
      </c>
      <c r="DB10" s="2">
        <v>24.4</v>
      </c>
      <c r="DC10" s="2">
        <v>24.6</v>
      </c>
      <c r="DD10" s="2">
        <v>22.6</v>
      </c>
      <c r="DE10" s="2">
        <v>24.6</v>
      </c>
      <c r="DF10" s="2">
        <v>23.5</v>
      </c>
      <c r="DG10" s="2">
        <v>23.8</v>
      </c>
      <c r="DH10" s="2">
        <v>23.3</v>
      </c>
      <c r="DI10" s="2">
        <v>25.7</v>
      </c>
      <c r="DJ10" s="2">
        <v>26.2</v>
      </c>
      <c r="DK10" s="2">
        <v>24.4</v>
      </c>
      <c r="DL10" s="2">
        <v>24</v>
      </c>
      <c r="DM10" s="2">
        <v>24.4</v>
      </c>
      <c r="DN10" s="2">
        <v>25.6</v>
      </c>
      <c r="DO10" s="2">
        <v>24.6</v>
      </c>
      <c r="DP10" s="2">
        <v>26</v>
      </c>
      <c r="DQ10" s="2">
        <v>23.3</v>
      </c>
      <c r="DR10" s="2">
        <v>27</v>
      </c>
      <c r="DS10" s="2">
        <v>25</v>
      </c>
      <c r="DT10" s="2">
        <v>24.4</v>
      </c>
      <c r="DU10" s="2">
        <v>26.3</v>
      </c>
      <c r="DV10" s="2">
        <v>25.2</v>
      </c>
      <c r="DW10" s="2">
        <v>24.5</v>
      </c>
      <c r="DX10" s="2">
        <v>25.2</v>
      </c>
      <c r="DY10" s="2">
        <v>24.2</v>
      </c>
      <c r="DZ10" s="2">
        <v>23.2</v>
      </c>
      <c r="EA10" s="2">
        <v>25.1</v>
      </c>
      <c r="EB10" s="2">
        <v>24.3</v>
      </c>
      <c r="EC10" s="2">
        <v>24.8</v>
      </c>
      <c r="ED10" s="11">
        <v>25.9</v>
      </c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</row>
    <row r="11" spans="1:186" x14ac:dyDescent="0.25">
      <c r="A11" s="1" t="s">
        <v>10</v>
      </c>
      <c r="B11" s="2">
        <f t="shared" si="0"/>
        <v>17.610077519379839</v>
      </c>
      <c r="C11" s="2">
        <f t="shared" si="1"/>
        <v>19.183333333333334</v>
      </c>
      <c r="D11" s="5" t="s">
        <v>36</v>
      </c>
      <c r="E11" s="2">
        <v>16.100000000000001</v>
      </c>
      <c r="F11" s="2">
        <v>16.899999999999999</v>
      </c>
      <c r="G11" s="2">
        <v>15.2</v>
      </c>
      <c r="H11" s="2">
        <v>16.399999999999999</v>
      </c>
      <c r="I11" s="2">
        <v>16.3</v>
      </c>
      <c r="J11" s="2">
        <v>16.899999999999999</v>
      </c>
      <c r="K11" s="2">
        <v>16.8</v>
      </c>
      <c r="L11" s="2">
        <v>15.4</v>
      </c>
      <c r="M11" s="2">
        <v>17.5</v>
      </c>
      <c r="N11" s="2">
        <v>14.2</v>
      </c>
      <c r="O11" s="2">
        <v>16.8</v>
      </c>
      <c r="P11" s="2">
        <v>17.899999999999999</v>
      </c>
      <c r="Q11" s="2">
        <v>16.2</v>
      </c>
      <c r="R11" s="2">
        <v>16.7</v>
      </c>
      <c r="S11" s="2">
        <v>16</v>
      </c>
      <c r="T11" s="2">
        <v>16.8</v>
      </c>
      <c r="U11" s="2">
        <v>16.5</v>
      </c>
      <c r="V11" s="2">
        <v>16.5</v>
      </c>
      <c r="W11" s="2">
        <v>16.399999999999999</v>
      </c>
      <c r="X11" s="2">
        <v>15.8</v>
      </c>
      <c r="Y11" s="2">
        <v>15.4</v>
      </c>
      <c r="Z11" s="2">
        <v>15.9</v>
      </c>
      <c r="AA11" s="2">
        <v>15.2</v>
      </c>
      <c r="AB11" s="2">
        <v>16.100000000000001</v>
      </c>
      <c r="AC11" s="2">
        <v>16.2</v>
      </c>
      <c r="AD11" s="2">
        <v>18.2</v>
      </c>
      <c r="AE11" s="2">
        <v>17.399999999999999</v>
      </c>
      <c r="AF11" s="2">
        <v>17</v>
      </c>
      <c r="AG11" s="2">
        <v>16.600000000000001</v>
      </c>
      <c r="AH11" s="2">
        <v>15.8</v>
      </c>
      <c r="AI11" s="2">
        <v>16.2</v>
      </c>
      <c r="AJ11" s="2">
        <v>15.5</v>
      </c>
      <c r="AK11" s="2">
        <v>16.899999999999999</v>
      </c>
      <c r="AL11" s="2">
        <v>16.3</v>
      </c>
      <c r="AM11" s="2">
        <v>16.600000000000001</v>
      </c>
      <c r="AN11" s="2">
        <v>16</v>
      </c>
      <c r="AO11" s="2">
        <v>15.7</v>
      </c>
      <c r="AP11" s="2">
        <v>16</v>
      </c>
      <c r="AQ11" s="2">
        <v>16.7</v>
      </c>
      <c r="AR11" s="2">
        <v>16</v>
      </c>
      <c r="AS11" s="2">
        <v>16</v>
      </c>
      <c r="AT11" s="2">
        <v>15.8</v>
      </c>
      <c r="AU11" s="2">
        <v>14.8</v>
      </c>
      <c r="AV11" s="2">
        <v>16.2</v>
      </c>
      <c r="AW11" s="2">
        <v>15.1</v>
      </c>
      <c r="AX11" s="2">
        <v>16.7</v>
      </c>
      <c r="AY11" s="2">
        <v>16.600000000000001</v>
      </c>
      <c r="AZ11" s="2">
        <v>16.8</v>
      </c>
      <c r="BA11" s="2">
        <v>18.399999999999999</v>
      </c>
      <c r="BB11" s="2">
        <v>17.399999999999999</v>
      </c>
      <c r="BC11" s="2">
        <v>17.3</v>
      </c>
      <c r="BD11" s="2">
        <v>15.9</v>
      </c>
      <c r="BE11" s="2">
        <v>16.3</v>
      </c>
      <c r="BF11" s="2">
        <v>17.399999999999999</v>
      </c>
      <c r="BG11" s="2">
        <v>17</v>
      </c>
      <c r="BH11" s="2">
        <v>17.100000000000001</v>
      </c>
      <c r="BI11" s="2">
        <v>17</v>
      </c>
      <c r="BJ11" s="2">
        <v>15.7</v>
      </c>
      <c r="BK11" s="2">
        <v>18.399999999999999</v>
      </c>
      <c r="BL11" s="2">
        <v>16.100000000000001</v>
      </c>
      <c r="BM11" s="2">
        <v>17.3</v>
      </c>
      <c r="BN11" s="2">
        <v>17.7</v>
      </c>
      <c r="BO11" s="2">
        <v>16.3</v>
      </c>
      <c r="BP11" s="2">
        <v>18.3</v>
      </c>
      <c r="BQ11" s="2">
        <v>16.7</v>
      </c>
      <c r="BR11" s="2">
        <v>16.7</v>
      </c>
      <c r="BS11" s="2">
        <v>18.100000000000001</v>
      </c>
      <c r="BT11" s="2">
        <v>16.8</v>
      </c>
      <c r="BU11" s="2">
        <v>17.5</v>
      </c>
      <c r="BV11" s="2">
        <v>18.399999999999999</v>
      </c>
      <c r="BW11" s="2">
        <v>17.7</v>
      </c>
      <c r="BX11" s="2">
        <v>19.7</v>
      </c>
      <c r="BY11" s="2">
        <v>17.399999999999999</v>
      </c>
      <c r="BZ11" s="2">
        <v>16.600000000000001</v>
      </c>
      <c r="CA11" s="2">
        <v>18.3</v>
      </c>
      <c r="CB11" s="2">
        <v>16.8</v>
      </c>
      <c r="CC11" s="2">
        <v>17.899999999999999</v>
      </c>
      <c r="CD11" s="2">
        <v>17.7</v>
      </c>
      <c r="CE11" s="2">
        <v>17.100000000000001</v>
      </c>
      <c r="CF11" s="2">
        <v>17.399999999999999</v>
      </c>
      <c r="CG11" s="2">
        <v>19.5</v>
      </c>
      <c r="CH11" s="2">
        <v>17.100000000000001</v>
      </c>
      <c r="CI11" s="2">
        <v>17.399999999999999</v>
      </c>
      <c r="CJ11" s="2">
        <v>17.899999999999999</v>
      </c>
      <c r="CK11" s="2">
        <v>18.600000000000001</v>
      </c>
      <c r="CL11" s="2">
        <v>19.7</v>
      </c>
      <c r="CM11" s="2">
        <v>17.7</v>
      </c>
      <c r="CN11" s="2">
        <v>19.399999999999999</v>
      </c>
      <c r="CO11" s="2">
        <v>18</v>
      </c>
      <c r="CP11" s="2">
        <v>19</v>
      </c>
      <c r="CQ11" s="2">
        <v>18.100000000000001</v>
      </c>
      <c r="CR11" s="2">
        <v>18.100000000000001</v>
      </c>
      <c r="CS11" s="2">
        <v>18.7</v>
      </c>
      <c r="CT11" s="2">
        <v>19.100000000000001</v>
      </c>
      <c r="CU11" s="2">
        <v>18.100000000000001</v>
      </c>
      <c r="CV11" s="2">
        <v>19.3</v>
      </c>
      <c r="CW11" s="2">
        <v>17</v>
      </c>
      <c r="CX11" s="2">
        <v>19.899999999999999</v>
      </c>
      <c r="CY11" s="2">
        <v>18.5</v>
      </c>
      <c r="CZ11" s="2">
        <v>18.3</v>
      </c>
      <c r="DA11" s="2">
        <v>18.7</v>
      </c>
      <c r="DB11" s="2">
        <v>18.3</v>
      </c>
      <c r="DC11" s="2">
        <v>18.5</v>
      </c>
      <c r="DD11" s="2">
        <v>17.7</v>
      </c>
      <c r="DE11" s="2">
        <v>19.7</v>
      </c>
      <c r="DF11" s="2">
        <v>19.2</v>
      </c>
      <c r="DG11" s="2">
        <v>19</v>
      </c>
      <c r="DH11" s="2">
        <v>18.600000000000001</v>
      </c>
      <c r="DI11" s="2">
        <v>20.8</v>
      </c>
      <c r="DJ11" s="2">
        <v>19.899999999999999</v>
      </c>
      <c r="DK11" s="2">
        <v>19.7</v>
      </c>
      <c r="DL11" s="2">
        <v>19.8</v>
      </c>
      <c r="DM11" s="2">
        <v>18.8</v>
      </c>
      <c r="DN11" s="2">
        <v>18.8</v>
      </c>
      <c r="DO11" s="2">
        <v>19</v>
      </c>
      <c r="DP11" s="2">
        <v>20.5</v>
      </c>
      <c r="DQ11" s="2">
        <v>20.6</v>
      </c>
      <c r="DR11" s="2">
        <v>20.9</v>
      </c>
      <c r="DS11" s="2">
        <v>20.3</v>
      </c>
      <c r="DT11" s="2">
        <v>19.7</v>
      </c>
      <c r="DU11" s="2">
        <v>20</v>
      </c>
      <c r="DV11" s="2">
        <v>19.7</v>
      </c>
      <c r="DW11" s="2">
        <v>19.2</v>
      </c>
      <c r="DX11" s="2">
        <v>20.7</v>
      </c>
      <c r="DY11" s="2">
        <v>19.7</v>
      </c>
      <c r="DZ11" s="2">
        <v>18.899999999999999</v>
      </c>
      <c r="EA11" s="2">
        <v>21.3</v>
      </c>
      <c r="EB11" s="2">
        <v>19.8</v>
      </c>
      <c r="EC11" s="2">
        <v>19.100000000000001</v>
      </c>
      <c r="ED11" s="11">
        <v>20.5</v>
      </c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</row>
    <row r="12" spans="1:186" x14ac:dyDescent="0.25">
      <c r="A12" s="1" t="s">
        <v>11</v>
      </c>
      <c r="B12" s="2">
        <f t="shared" si="0"/>
        <v>12.561240310077528</v>
      </c>
      <c r="C12" s="2">
        <f t="shared" si="1"/>
        <v>13.793333333333331</v>
      </c>
      <c r="D12" s="5" t="s">
        <v>35</v>
      </c>
      <c r="E12" s="2">
        <v>12.1</v>
      </c>
      <c r="F12" s="2">
        <v>11.7</v>
      </c>
      <c r="G12" s="2">
        <v>10.9</v>
      </c>
      <c r="H12" s="2">
        <v>10</v>
      </c>
      <c r="I12" s="2">
        <v>12.1</v>
      </c>
      <c r="J12" s="2">
        <v>11.7</v>
      </c>
      <c r="K12" s="2">
        <v>11.8</v>
      </c>
      <c r="L12" s="2">
        <v>13</v>
      </c>
      <c r="M12" s="2">
        <v>13.1</v>
      </c>
      <c r="N12" s="2">
        <v>10.3</v>
      </c>
      <c r="O12" s="2">
        <v>12</v>
      </c>
      <c r="P12" s="2">
        <v>10.5</v>
      </c>
      <c r="Q12" s="2">
        <v>13.4</v>
      </c>
      <c r="R12" s="2">
        <v>10.8</v>
      </c>
      <c r="S12" s="2">
        <v>10.7</v>
      </c>
      <c r="T12" s="2">
        <v>11.8</v>
      </c>
      <c r="U12" s="2">
        <v>11</v>
      </c>
      <c r="V12" s="2">
        <v>12.1</v>
      </c>
      <c r="W12" s="2">
        <v>10.6</v>
      </c>
      <c r="X12" s="2">
        <v>12</v>
      </c>
      <c r="Y12" s="2">
        <v>10.8</v>
      </c>
      <c r="Z12" s="2">
        <v>12.1</v>
      </c>
      <c r="AA12" s="2">
        <v>9.8000000000000007</v>
      </c>
      <c r="AB12" s="2">
        <v>11</v>
      </c>
      <c r="AC12" s="2">
        <v>12.2</v>
      </c>
      <c r="AD12" s="2">
        <v>12.9</v>
      </c>
      <c r="AE12" s="2">
        <v>12.9</v>
      </c>
      <c r="AF12" s="2">
        <v>9.3000000000000007</v>
      </c>
      <c r="AG12" s="2">
        <v>11.2</v>
      </c>
      <c r="AH12" s="2">
        <v>11.4</v>
      </c>
      <c r="AI12" s="2">
        <v>13.6</v>
      </c>
      <c r="AJ12" s="2">
        <v>9.8000000000000007</v>
      </c>
      <c r="AK12" s="2">
        <v>10.7</v>
      </c>
      <c r="AL12" s="2">
        <v>11.6</v>
      </c>
      <c r="AM12" s="2">
        <v>10</v>
      </c>
      <c r="AN12" s="2">
        <v>12.8</v>
      </c>
      <c r="AO12" s="2">
        <v>10.9</v>
      </c>
      <c r="AP12" s="2">
        <v>12.1</v>
      </c>
      <c r="AQ12" s="2">
        <v>12</v>
      </c>
      <c r="AR12" s="2">
        <v>10.3</v>
      </c>
      <c r="AS12" s="2">
        <v>10.3</v>
      </c>
      <c r="AT12" s="2">
        <v>12.7</v>
      </c>
      <c r="AU12" s="2">
        <v>11.4</v>
      </c>
      <c r="AV12" s="2">
        <v>12</v>
      </c>
      <c r="AW12" s="2">
        <v>10.5</v>
      </c>
      <c r="AX12" s="2">
        <v>12.1</v>
      </c>
      <c r="AY12" s="2">
        <v>11.1</v>
      </c>
      <c r="AZ12" s="2">
        <v>12.7</v>
      </c>
      <c r="BA12" s="2">
        <v>10.7</v>
      </c>
      <c r="BB12" s="2">
        <v>12.2</v>
      </c>
      <c r="BC12" s="2">
        <v>12.6</v>
      </c>
      <c r="BD12" s="2">
        <v>13</v>
      </c>
      <c r="BE12" s="2">
        <v>11.1</v>
      </c>
      <c r="BF12" s="2">
        <v>11.5</v>
      </c>
      <c r="BG12" s="2">
        <v>13.3</v>
      </c>
      <c r="BH12" s="2">
        <v>11.9</v>
      </c>
      <c r="BI12" s="2">
        <v>13.4</v>
      </c>
      <c r="BJ12" s="2">
        <v>10.4</v>
      </c>
      <c r="BK12" s="2">
        <v>12.2</v>
      </c>
      <c r="BL12" s="2">
        <v>11.9</v>
      </c>
      <c r="BM12" s="2">
        <v>12.7</v>
      </c>
      <c r="BN12" s="2">
        <v>12.1</v>
      </c>
      <c r="BO12" s="2">
        <v>14.1</v>
      </c>
      <c r="BP12" s="2">
        <v>12.3</v>
      </c>
      <c r="BQ12" s="2">
        <v>13.4</v>
      </c>
      <c r="BR12" s="2">
        <v>10.9</v>
      </c>
      <c r="BS12" s="2">
        <v>11</v>
      </c>
      <c r="BT12" s="2">
        <v>12.7</v>
      </c>
      <c r="BU12" s="2">
        <v>12.5</v>
      </c>
      <c r="BV12" s="2">
        <v>13.6</v>
      </c>
      <c r="BW12" s="2">
        <v>13.3</v>
      </c>
      <c r="BX12" s="2">
        <v>13.8</v>
      </c>
      <c r="BY12" s="2">
        <v>12.2</v>
      </c>
      <c r="BZ12" s="2">
        <v>12.7</v>
      </c>
      <c r="CA12" s="2">
        <v>12.1</v>
      </c>
      <c r="CB12" s="2">
        <v>14</v>
      </c>
      <c r="CC12" s="2">
        <v>12.2</v>
      </c>
      <c r="CD12" s="2">
        <v>13.1</v>
      </c>
      <c r="CE12" s="2">
        <v>13</v>
      </c>
      <c r="CF12" s="2">
        <v>12.4</v>
      </c>
      <c r="CG12" s="2">
        <v>12.9</v>
      </c>
      <c r="CH12" s="2">
        <v>13.2</v>
      </c>
      <c r="CI12" s="2">
        <v>12.7</v>
      </c>
      <c r="CJ12" s="2">
        <v>12.1</v>
      </c>
      <c r="CK12" s="2">
        <v>12.4</v>
      </c>
      <c r="CL12" s="2">
        <v>13.3</v>
      </c>
      <c r="CM12" s="2">
        <v>11</v>
      </c>
      <c r="CN12" s="2">
        <v>14</v>
      </c>
      <c r="CO12" s="2">
        <v>13.2</v>
      </c>
      <c r="CP12" s="2">
        <v>12.5</v>
      </c>
      <c r="CQ12" s="2">
        <v>13.5</v>
      </c>
      <c r="CR12" s="2">
        <v>11.7</v>
      </c>
      <c r="CS12" s="2">
        <v>14.9</v>
      </c>
      <c r="CT12" s="2">
        <v>12.4</v>
      </c>
      <c r="CU12" s="2">
        <v>14.4</v>
      </c>
      <c r="CV12" s="2">
        <v>12.7</v>
      </c>
      <c r="CW12" s="2">
        <v>12.6</v>
      </c>
      <c r="CX12" s="2">
        <v>14.4</v>
      </c>
      <c r="CY12" s="2">
        <v>12.2</v>
      </c>
      <c r="CZ12" s="2">
        <v>13.7</v>
      </c>
      <c r="DA12" s="2">
        <v>15.2</v>
      </c>
      <c r="DB12" s="2">
        <v>13.1</v>
      </c>
      <c r="DC12" s="2">
        <v>13.2</v>
      </c>
      <c r="DD12" s="2">
        <v>14.4</v>
      </c>
      <c r="DE12" s="2">
        <v>15.2</v>
      </c>
      <c r="DF12" s="2">
        <v>12.3</v>
      </c>
      <c r="DG12" s="2">
        <v>14.2</v>
      </c>
      <c r="DH12" s="2">
        <v>14.9</v>
      </c>
      <c r="DI12" s="2">
        <v>14.3</v>
      </c>
      <c r="DJ12" s="2">
        <v>13.8</v>
      </c>
      <c r="DK12" s="2">
        <v>14.5</v>
      </c>
      <c r="DL12" s="2">
        <v>13.2</v>
      </c>
      <c r="DM12" s="2">
        <v>11.5</v>
      </c>
      <c r="DN12" s="2">
        <v>16.100000000000001</v>
      </c>
      <c r="DO12" s="2">
        <v>15.1</v>
      </c>
      <c r="DP12" s="2">
        <v>14.4</v>
      </c>
      <c r="DQ12" s="2">
        <v>15</v>
      </c>
      <c r="DR12" s="2">
        <v>14.1</v>
      </c>
      <c r="DS12" s="2">
        <v>13.4</v>
      </c>
      <c r="DT12" s="2">
        <v>13.7</v>
      </c>
      <c r="DU12" s="2">
        <v>13.2</v>
      </c>
      <c r="DV12" s="2">
        <v>16.3</v>
      </c>
      <c r="DW12" s="2">
        <v>12.9</v>
      </c>
      <c r="DX12" s="2">
        <v>13.4</v>
      </c>
      <c r="DY12" s="2">
        <v>14.7</v>
      </c>
      <c r="DZ12" s="2">
        <v>16</v>
      </c>
      <c r="EA12" s="2">
        <v>14.5</v>
      </c>
      <c r="EB12" s="2">
        <v>13.6</v>
      </c>
      <c r="EC12" s="2">
        <v>14.3</v>
      </c>
      <c r="ED12" s="11">
        <v>14.9</v>
      </c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</row>
    <row r="13" spans="1:186" s="17" customFormat="1" ht="15.75" thickBot="1" x14ac:dyDescent="0.3">
      <c r="A13" s="18" t="s">
        <v>12</v>
      </c>
      <c r="B13" s="19">
        <f t="shared" si="0"/>
        <v>7.8348837209302324</v>
      </c>
      <c r="C13" s="19">
        <f t="shared" si="1"/>
        <v>8.9133333333333322</v>
      </c>
      <c r="D13" s="20" t="s">
        <v>34</v>
      </c>
      <c r="E13" s="19">
        <v>10.199999999999999</v>
      </c>
      <c r="F13" s="19">
        <v>7</v>
      </c>
      <c r="G13" s="19">
        <v>5.0999999999999996</v>
      </c>
      <c r="H13" s="19">
        <v>6.2</v>
      </c>
      <c r="I13" s="19">
        <v>7.1</v>
      </c>
      <c r="J13" s="19">
        <v>6.9</v>
      </c>
      <c r="K13" s="19">
        <v>6.7</v>
      </c>
      <c r="L13" s="19">
        <v>5.2</v>
      </c>
      <c r="M13" s="19">
        <v>7.8</v>
      </c>
      <c r="N13" s="19">
        <v>8.5</v>
      </c>
      <c r="O13" s="19">
        <v>7</v>
      </c>
      <c r="P13" s="19">
        <v>5.7</v>
      </c>
      <c r="Q13" s="19">
        <v>9.5</v>
      </c>
      <c r="R13" s="19">
        <v>5.8</v>
      </c>
      <c r="S13" s="19">
        <v>7.8</v>
      </c>
      <c r="T13" s="19">
        <v>9.6</v>
      </c>
      <c r="U13" s="19">
        <v>6.8</v>
      </c>
      <c r="V13" s="19">
        <v>5.9</v>
      </c>
      <c r="W13" s="19">
        <v>7.7</v>
      </c>
      <c r="X13" s="19">
        <v>6.2</v>
      </c>
      <c r="Y13" s="19">
        <v>5.3</v>
      </c>
      <c r="Z13" s="19">
        <v>6.3</v>
      </c>
      <c r="AA13" s="19">
        <v>6.6</v>
      </c>
      <c r="AB13" s="19">
        <v>6.7</v>
      </c>
      <c r="AC13" s="19">
        <v>7.7</v>
      </c>
      <c r="AD13" s="19">
        <v>7.9</v>
      </c>
      <c r="AE13" s="19">
        <v>7.2</v>
      </c>
      <c r="AF13" s="19">
        <v>4.4000000000000004</v>
      </c>
      <c r="AG13" s="19">
        <v>7.2</v>
      </c>
      <c r="AH13" s="19">
        <v>6</v>
      </c>
      <c r="AI13" s="19">
        <v>7.6</v>
      </c>
      <c r="AJ13" s="19">
        <v>6.2</v>
      </c>
      <c r="AK13" s="19">
        <v>5.9</v>
      </c>
      <c r="AL13" s="19">
        <v>6.9</v>
      </c>
      <c r="AM13" s="19">
        <v>6.1</v>
      </c>
      <c r="AN13" s="19">
        <v>6.9</v>
      </c>
      <c r="AO13" s="19">
        <v>5.5</v>
      </c>
      <c r="AP13" s="19">
        <v>7.9</v>
      </c>
      <c r="AQ13" s="19">
        <v>7</v>
      </c>
      <c r="AR13" s="19">
        <v>9.1999999999999993</v>
      </c>
      <c r="AS13" s="19">
        <v>7.6</v>
      </c>
      <c r="AT13" s="19">
        <v>8.1999999999999993</v>
      </c>
      <c r="AU13" s="19">
        <v>7.9</v>
      </c>
      <c r="AV13" s="19">
        <v>8.1999999999999993</v>
      </c>
      <c r="AW13" s="19">
        <v>8.1</v>
      </c>
      <c r="AX13" s="19">
        <v>6.3</v>
      </c>
      <c r="AY13" s="19">
        <v>8.4</v>
      </c>
      <c r="AZ13" s="19">
        <v>6.6</v>
      </c>
      <c r="BA13" s="19">
        <v>7.3</v>
      </c>
      <c r="BB13" s="19">
        <v>6.7</v>
      </c>
      <c r="BC13" s="19">
        <v>8.3000000000000007</v>
      </c>
      <c r="BD13" s="19">
        <v>8.3000000000000007</v>
      </c>
      <c r="BE13" s="19">
        <v>6.4</v>
      </c>
      <c r="BF13" s="19">
        <v>7.7</v>
      </c>
      <c r="BG13" s="19">
        <v>5.4</v>
      </c>
      <c r="BH13" s="19">
        <v>7.3</v>
      </c>
      <c r="BI13" s="19">
        <v>6.7</v>
      </c>
      <c r="BJ13" s="19">
        <v>6</v>
      </c>
      <c r="BK13" s="19">
        <v>10.6</v>
      </c>
      <c r="BL13" s="19">
        <v>7.8</v>
      </c>
      <c r="BM13" s="19">
        <v>6.4</v>
      </c>
      <c r="BN13" s="19">
        <v>8.6999999999999993</v>
      </c>
      <c r="BO13" s="19">
        <v>5.2</v>
      </c>
      <c r="BP13" s="19">
        <v>9.6</v>
      </c>
      <c r="BQ13" s="19">
        <v>8</v>
      </c>
      <c r="BR13" s="19">
        <v>8.3000000000000007</v>
      </c>
      <c r="BS13" s="19">
        <v>5.7</v>
      </c>
      <c r="BT13" s="19">
        <v>8.3000000000000007</v>
      </c>
      <c r="BU13" s="19">
        <v>9.6</v>
      </c>
      <c r="BV13" s="19">
        <v>8.8000000000000007</v>
      </c>
      <c r="BW13" s="19">
        <v>6.8</v>
      </c>
      <c r="BX13" s="19">
        <v>8.1999999999999993</v>
      </c>
      <c r="BY13" s="19">
        <v>8.4</v>
      </c>
      <c r="BZ13" s="19">
        <v>8.9</v>
      </c>
      <c r="CA13" s="19">
        <v>7.9</v>
      </c>
      <c r="CB13" s="19">
        <v>7.5</v>
      </c>
      <c r="CC13" s="19">
        <v>6.9</v>
      </c>
      <c r="CD13" s="19">
        <v>5.5</v>
      </c>
      <c r="CE13" s="19">
        <v>10.6</v>
      </c>
      <c r="CF13" s="19">
        <v>7.1</v>
      </c>
      <c r="CG13" s="19">
        <v>8.1</v>
      </c>
      <c r="CH13" s="19">
        <v>8.5</v>
      </c>
      <c r="CI13" s="19">
        <v>8.5</v>
      </c>
      <c r="CJ13" s="19">
        <v>6.2</v>
      </c>
      <c r="CK13" s="19">
        <v>8.3000000000000007</v>
      </c>
      <c r="CL13" s="19">
        <v>7.8</v>
      </c>
      <c r="CM13" s="19">
        <v>7.4</v>
      </c>
      <c r="CN13" s="19">
        <v>9.8000000000000007</v>
      </c>
      <c r="CO13" s="19">
        <v>9.4</v>
      </c>
      <c r="CP13" s="19">
        <v>9.3000000000000007</v>
      </c>
      <c r="CQ13" s="19">
        <v>6.4</v>
      </c>
      <c r="CR13" s="19">
        <v>8.1999999999999993</v>
      </c>
      <c r="CS13" s="19">
        <v>8.6</v>
      </c>
      <c r="CT13" s="19">
        <v>7.4</v>
      </c>
      <c r="CU13" s="19">
        <v>8.3000000000000007</v>
      </c>
      <c r="CV13" s="19">
        <v>6.7</v>
      </c>
      <c r="CW13" s="19">
        <v>9.6</v>
      </c>
      <c r="CX13" s="19">
        <v>9</v>
      </c>
      <c r="CY13" s="19">
        <v>8.5</v>
      </c>
      <c r="CZ13" s="19">
        <v>9.6</v>
      </c>
      <c r="DA13" s="19">
        <v>8.6999999999999993</v>
      </c>
      <c r="DB13" s="19">
        <v>10</v>
      </c>
      <c r="DC13" s="19">
        <v>10</v>
      </c>
      <c r="DD13" s="19">
        <v>8.9</v>
      </c>
      <c r="DE13" s="19">
        <v>10.1</v>
      </c>
      <c r="DF13" s="19">
        <v>7.4</v>
      </c>
      <c r="DG13" s="19">
        <v>8.6</v>
      </c>
      <c r="DH13" s="19">
        <v>9.5</v>
      </c>
      <c r="DI13" s="19">
        <v>10.6</v>
      </c>
      <c r="DJ13" s="19">
        <v>8.6</v>
      </c>
      <c r="DK13" s="19">
        <v>9.6</v>
      </c>
      <c r="DL13" s="19">
        <v>8.3000000000000007</v>
      </c>
      <c r="DM13" s="19">
        <v>9.1</v>
      </c>
      <c r="DN13" s="19">
        <v>9.3000000000000007</v>
      </c>
      <c r="DO13" s="19">
        <v>10.7</v>
      </c>
      <c r="DP13" s="19">
        <v>6</v>
      </c>
      <c r="DQ13" s="19">
        <v>9.5</v>
      </c>
      <c r="DR13" s="19">
        <v>9.8000000000000007</v>
      </c>
      <c r="DS13" s="19">
        <v>9.1</v>
      </c>
      <c r="DT13" s="19">
        <v>8.9</v>
      </c>
      <c r="DU13" s="19">
        <v>8.8000000000000007</v>
      </c>
      <c r="DV13" s="19">
        <v>8.5</v>
      </c>
      <c r="DW13" s="19">
        <v>7.6</v>
      </c>
      <c r="DX13" s="19">
        <v>8.1</v>
      </c>
      <c r="DY13" s="19">
        <v>7.6</v>
      </c>
      <c r="DZ13" s="19">
        <v>10.3</v>
      </c>
      <c r="EA13" s="19">
        <v>10.5</v>
      </c>
      <c r="EB13" s="19">
        <v>7.4</v>
      </c>
      <c r="EC13" s="18">
        <v>10.199999999999999</v>
      </c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</row>
    <row r="14" spans="1:186" x14ac:dyDescent="0.25">
      <c r="A14" s="1" t="s">
        <v>13</v>
      </c>
      <c r="B14" s="2">
        <f t="shared" si="0"/>
        <v>15.853682170542628</v>
      </c>
      <c r="C14" s="2">
        <f t="shared" si="1"/>
        <v>16.963333333333335</v>
      </c>
      <c r="D14" s="5" t="s">
        <v>34</v>
      </c>
      <c r="E14" s="2">
        <f>AVERAGE(E2:E13)</f>
        <v>15.774999999999999</v>
      </c>
      <c r="F14" s="2">
        <f t="shared" ref="F14:BQ14" si="2">AVERAGE(F2:F13)</f>
        <v>14.774999999999999</v>
      </c>
      <c r="G14" s="2">
        <f t="shared" si="2"/>
        <v>14.575000000000001</v>
      </c>
      <c r="H14" s="2">
        <f t="shared" si="2"/>
        <v>14.458333333333334</v>
      </c>
      <c r="I14" s="2">
        <f t="shared" si="2"/>
        <v>15.533333333333333</v>
      </c>
      <c r="J14" s="2">
        <f t="shared" si="2"/>
        <v>14.816666666666668</v>
      </c>
      <c r="K14" s="2">
        <f t="shared" si="2"/>
        <v>14.700000000000003</v>
      </c>
      <c r="L14" s="2">
        <f t="shared" si="2"/>
        <v>14.799999999999999</v>
      </c>
      <c r="M14" s="2">
        <f t="shared" si="2"/>
        <v>15.733333333333334</v>
      </c>
      <c r="N14" s="2">
        <f t="shared" si="2"/>
        <v>15.041666666666664</v>
      </c>
      <c r="O14" s="2">
        <f t="shared" si="2"/>
        <v>14.908333333333333</v>
      </c>
      <c r="P14" s="2">
        <f t="shared" si="2"/>
        <v>14.516666666666666</v>
      </c>
      <c r="Q14" s="2">
        <f t="shared" si="2"/>
        <v>15.058333333333332</v>
      </c>
      <c r="R14" s="2">
        <f t="shared" si="2"/>
        <v>15.116666666666669</v>
      </c>
      <c r="S14" s="2">
        <f t="shared" si="2"/>
        <v>14.941666666666668</v>
      </c>
      <c r="T14" s="2">
        <f t="shared" si="2"/>
        <v>15.208333333333336</v>
      </c>
      <c r="U14" s="2">
        <f t="shared" si="2"/>
        <v>14.725000000000001</v>
      </c>
      <c r="V14" s="2">
        <f t="shared" si="2"/>
        <v>14.5</v>
      </c>
      <c r="W14" s="2">
        <f t="shared" si="2"/>
        <v>14.775</v>
      </c>
      <c r="X14" s="2">
        <f t="shared" si="2"/>
        <v>14.758333333333333</v>
      </c>
      <c r="Y14" s="2">
        <f t="shared" si="2"/>
        <v>14.491666666666667</v>
      </c>
      <c r="Z14" s="2">
        <f t="shared" si="2"/>
        <v>15</v>
      </c>
      <c r="AA14" s="2">
        <f t="shared" si="2"/>
        <v>14.683333333333332</v>
      </c>
      <c r="AB14" s="2">
        <f t="shared" si="2"/>
        <v>14.324999999999998</v>
      </c>
      <c r="AC14" s="2">
        <f t="shared" si="2"/>
        <v>15.574999999999998</v>
      </c>
      <c r="AD14" s="2">
        <f t="shared" si="2"/>
        <v>15.275</v>
      </c>
      <c r="AE14" s="2">
        <f t="shared" si="2"/>
        <v>15.591666666666667</v>
      </c>
      <c r="AF14" s="2">
        <f t="shared" si="2"/>
        <v>14.208333333333336</v>
      </c>
      <c r="AG14" s="2">
        <f>AVERAGE(AG2:AG13)</f>
        <v>14.416666666666664</v>
      </c>
      <c r="AH14" s="2">
        <f t="shared" si="2"/>
        <v>14.950000000000001</v>
      </c>
      <c r="AI14" s="2">
        <f>AVERAGE(AI2:AI13)</f>
        <v>15.008333333333331</v>
      </c>
      <c r="AJ14" s="2">
        <f t="shared" si="2"/>
        <v>14.549999999999999</v>
      </c>
      <c r="AK14" s="2">
        <f t="shared" si="2"/>
        <v>15.216666666666667</v>
      </c>
      <c r="AL14" s="2">
        <f t="shared" si="2"/>
        <v>15.158333333333333</v>
      </c>
      <c r="AM14" s="2">
        <f t="shared" si="2"/>
        <v>14.625</v>
      </c>
      <c r="AN14" s="2">
        <f t="shared" si="2"/>
        <v>14.741666666666667</v>
      </c>
      <c r="AO14" s="2">
        <f t="shared" si="2"/>
        <v>14.741666666666667</v>
      </c>
      <c r="AP14" s="2">
        <f t="shared" si="2"/>
        <v>14.725</v>
      </c>
      <c r="AQ14" s="2">
        <f t="shared" si="2"/>
        <v>15.158333333333333</v>
      </c>
      <c r="AR14" s="2">
        <f t="shared" si="2"/>
        <v>14.950000000000001</v>
      </c>
      <c r="AS14" s="2">
        <f t="shared" si="2"/>
        <v>15.541666666666666</v>
      </c>
      <c r="AT14" s="2">
        <f t="shared" si="2"/>
        <v>15.20833333333333</v>
      </c>
      <c r="AU14" s="2">
        <f t="shared" si="2"/>
        <v>14.825000000000003</v>
      </c>
      <c r="AV14" s="2">
        <f t="shared" si="2"/>
        <v>15.199999999999998</v>
      </c>
      <c r="AW14" s="2">
        <f t="shared" si="2"/>
        <v>14.766666666666666</v>
      </c>
      <c r="AX14" s="2">
        <f t="shared" si="2"/>
        <v>15.158333333333333</v>
      </c>
      <c r="AY14" s="2">
        <f t="shared" si="2"/>
        <v>14.483333333333333</v>
      </c>
      <c r="AZ14" s="2">
        <f t="shared" si="2"/>
        <v>15.65</v>
      </c>
      <c r="BA14" s="2">
        <f t="shared" si="2"/>
        <v>15.133333333333335</v>
      </c>
      <c r="BB14" s="2">
        <f t="shared" si="2"/>
        <v>15.341666666666663</v>
      </c>
      <c r="BC14" s="2">
        <f t="shared" si="2"/>
        <v>15.208333333333334</v>
      </c>
      <c r="BD14" s="2">
        <f t="shared" si="2"/>
        <v>15.391666666666667</v>
      </c>
      <c r="BE14" s="2">
        <f t="shared" si="2"/>
        <v>15.4</v>
      </c>
      <c r="BF14" s="2">
        <f t="shared" si="2"/>
        <v>15.033333333333331</v>
      </c>
      <c r="BG14" s="2">
        <f t="shared" si="2"/>
        <v>15.316666666666668</v>
      </c>
      <c r="BH14" s="2">
        <f t="shared" si="2"/>
        <v>15.016666666666667</v>
      </c>
      <c r="BI14" s="2">
        <f t="shared" si="2"/>
        <v>15.75</v>
      </c>
      <c r="BJ14" s="2">
        <f t="shared" si="2"/>
        <v>14.666666666666666</v>
      </c>
      <c r="BK14" s="2">
        <f t="shared" si="2"/>
        <v>15.933333333333332</v>
      </c>
      <c r="BL14" s="2">
        <f t="shared" si="2"/>
        <v>15.175000000000002</v>
      </c>
      <c r="BM14" s="2">
        <f t="shared" si="2"/>
        <v>15.774999999999999</v>
      </c>
      <c r="BN14" s="2">
        <f t="shared" si="2"/>
        <v>15.30833333333333</v>
      </c>
      <c r="BO14" s="2">
        <f t="shared" si="2"/>
        <v>15.35</v>
      </c>
      <c r="BP14" s="2">
        <f t="shared" si="2"/>
        <v>15.975000000000001</v>
      </c>
      <c r="BQ14" s="2">
        <f t="shared" si="2"/>
        <v>15.991666666666665</v>
      </c>
      <c r="BR14" s="2">
        <f t="shared" ref="BR14:DY14" si="3">AVERAGE(BR2:BR13)</f>
        <v>16.058333333333334</v>
      </c>
      <c r="BS14" s="2">
        <f t="shared" si="3"/>
        <v>15.391666666666664</v>
      </c>
      <c r="BT14" s="2">
        <f t="shared" si="3"/>
        <v>15.383333333333335</v>
      </c>
      <c r="BU14" s="2">
        <f t="shared" si="3"/>
        <v>16.324999999999999</v>
      </c>
      <c r="BV14" s="2">
        <f t="shared" si="3"/>
        <v>16.691666666666666</v>
      </c>
      <c r="BW14" s="2">
        <f t="shared" si="3"/>
        <v>16.283333333333335</v>
      </c>
      <c r="BX14" s="2">
        <f t="shared" si="3"/>
        <v>16.641666666666666</v>
      </c>
      <c r="BY14" s="2">
        <f t="shared" si="3"/>
        <v>15.699999999999998</v>
      </c>
      <c r="BZ14" s="2">
        <f t="shared" si="3"/>
        <v>15.424999999999999</v>
      </c>
      <c r="CA14" s="2">
        <f t="shared" si="3"/>
        <v>16.658333333333335</v>
      </c>
      <c r="CB14" s="2">
        <f t="shared" si="3"/>
        <v>15.375</v>
      </c>
      <c r="CC14" s="2">
        <f t="shared" si="3"/>
        <v>16.175000000000001</v>
      </c>
      <c r="CD14" s="2">
        <f t="shared" si="3"/>
        <v>16.274999999999999</v>
      </c>
      <c r="CE14" s="2">
        <f t="shared" si="3"/>
        <v>15.625</v>
      </c>
      <c r="CF14" s="2">
        <f t="shared" si="3"/>
        <v>16.133333333333333</v>
      </c>
      <c r="CG14" s="2">
        <f t="shared" si="3"/>
        <v>16.000000000000004</v>
      </c>
      <c r="CH14" s="2">
        <f t="shared" si="3"/>
        <v>16.099999999999998</v>
      </c>
      <c r="CI14" s="2">
        <f t="shared" si="3"/>
        <v>15.875</v>
      </c>
      <c r="CJ14" s="2">
        <f t="shared" si="3"/>
        <v>16.483333333333331</v>
      </c>
      <c r="CK14" s="2">
        <f t="shared" si="3"/>
        <v>15.900000000000004</v>
      </c>
      <c r="CL14" s="2">
        <f t="shared" si="3"/>
        <v>16.641666666666669</v>
      </c>
      <c r="CM14" s="2">
        <f t="shared" si="3"/>
        <v>15.549999999999999</v>
      </c>
      <c r="CN14" s="2">
        <f t="shared" si="3"/>
        <v>16.258333333333336</v>
      </c>
      <c r="CO14" s="2">
        <f t="shared" si="3"/>
        <v>16.841666666666665</v>
      </c>
      <c r="CP14" s="2">
        <f t="shared" si="3"/>
        <v>16.741666666666667</v>
      </c>
      <c r="CQ14" s="2">
        <f t="shared" si="3"/>
        <v>15.541666666666666</v>
      </c>
      <c r="CR14" s="2">
        <f t="shared" si="3"/>
        <v>16.108333333333331</v>
      </c>
      <c r="CS14" s="2">
        <f t="shared" si="3"/>
        <v>16.366666666666667</v>
      </c>
      <c r="CT14" s="2">
        <f t="shared" si="3"/>
        <v>16.608333333333334</v>
      </c>
      <c r="CU14" s="2">
        <f t="shared" si="3"/>
        <v>16.108333333333334</v>
      </c>
      <c r="CV14" s="2">
        <f t="shared" si="3"/>
        <v>16.591666666666665</v>
      </c>
      <c r="CW14" s="2">
        <f t="shared" si="3"/>
        <v>15.991666666666665</v>
      </c>
      <c r="CX14" s="2">
        <f t="shared" si="3"/>
        <v>16.741666666666667</v>
      </c>
      <c r="CY14" s="2">
        <f t="shared" si="3"/>
        <v>16.275000000000002</v>
      </c>
      <c r="CZ14" s="2">
        <f t="shared" si="3"/>
        <v>17</v>
      </c>
      <c r="DA14" s="2">
        <f t="shared" si="3"/>
        <v>17.649999999999999</v>
      </c>
      <c r="DB14" s="2">
        <f t="shared" si="3"/>
        <v>16.608333333333334</v>
      </c>
      <c r="DC14" s="2">
        <f t="shared" si="3"/>
        <v>16.783333333333331</v>
      </c>
      <c r="DD14" s="2">
        <f t="shared" si="3"/>
        <v>16.316666666666666</v>
      </c>
      <c r="DE14" s="2">
        <f t="shared" si="3"/>
        <v>17.566666666666666</v>
      </c>
      <c r="DF14" s="2">
        <f t="shared" si="3"/>
        <v>16.475000000000001</v>
      </c>
      <c r="DG14" s="2">
        <f t="shared" si="3"/>
        <v>16.599999999999998</v>
      </c>
      <c r="DH14" s="2">
        <f t="shared" si="3"/>
        <v>17.116666666666667</v>
      </c>
      <c r="DI14" s="2">
        <f t="shared" si="3"/>
        <v>18.058333333333334</v>
      </c>
      <c r="DJ14" s="2">
        <f t="shared" si="3"/>
        <v>17.074999999999999</v>
      </c>
      <c r="DK14" s="2">
        <f t="shared" si="3"/>
        <v>17.224999999999998</v>
      </c>
      <c r="DL14" s="2">
        <f t="shared" si="3"/>
        <v>17.116666666666671</v>
      </c>
      <c r="DM14" s="2">
        <f t="shared" si="3"/>
        <v>17.31666666666667</v>
      </c>
      <c r="DN14" s="2">
        <f t="shared" si="3"/>
        <v>17.158333333333335</v>
      </c>
      <c r="DO14" s="2">
        <f t="shared" si="3"/>
        <v>17.783333333333331</v>
      </c>
      <c r="DP14" s="2">
        <f t="shared" si="3"/>
        <v>17.158333333333335</v>
      </c>
      <c r="DQ14" s="2">
        <f t="shared" si="3"/>
        <v>17.2</v>
      </c>
      <c r="DR14" s="2">
        <f t="shared" si="3"/>
        <v>17.958333333333332</v>
      </c>
      <c r="DS14" s="2">
        <f t="shared" si="3"/>
        <v>17.125</v>
      </c>
      <c r="DT14" s="2">
        <f t="shared" si="3"/>
        <v>17.341666666666665</v>
      </c>
      <c r="DU14" s="2">
        <f t="shared" si="3"/>
        <v>17.475000000000001</v>
      </c>
      <c r="DV14" s="2">
        <f t="shared" si="3"/>
        <v>17.058333333333334</v>
      </c>
      <c r="DW14" s="2">
        <f t="shared" si="3"/>
        <v>16.95</v>
      </c>
      <c r="DX14" s="2">
        <f t="shared" si="3"/>
        <v>17.691666666666666</v>
      </c>
      <c r="DY14" s="2">
        <f t="shared" si="3"/>
        <v>17.091666666666665</v>
      </c>
      <c r="DZ14" s="2">
        <f>AVERAGE(DZ2:DZ13)</f>
        <v>17.324999999999999</v>
      </c>
      <c r="EA14" s="2">
        <f>AVERAGE(EA2:EA13)</f>
        <v>18.05</v>
      </c>
      <c r="EB14" s="2">
        <f>AVERAGE(EB2:EB13)</f>
        <v>17.56666666666667</v>
      </c>
      <c r="EC14" s="2">
        <f>AVERAGE(EC2:EC13)</f>
        <v>17.708333333333336</v>
      </c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</row>
    <row r="15" spans="1:186" ht="15.75" thickBot="1" x14ac:dyDescent="0.3">
      <c r="B15" s="2"/>
      <c r="C15" s="2"/>
      <c r="D15" s="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</row>
    <row r="16" spans="1:186" s="25" customFormat="1" ht="15.75" thickBot="1" x14ac:dyDescent="0.3">
      <c r="A16" s="21" t="s">
        <v>142</v>
      </c>
      <c r="B16" s="23">
        <f>AVERAGE(B4:B6)</f>
        <v>13.815245478036173</v>
      </c>
      <c r="C16" s="23">
        <f>AVERAGE(C4:C6)</f>
        <v>14.974444444444446</v>
      </c>
      <c r="D16" s="24" t="s">
        <v>35</v>
      </c>
      <c r="E16" s="23">
        <f>AVERAGE(E4:E6)</f>
        <v>13.733333333333334</v>
      </c>
      <c r="F16" s="23">
        <f t="shared" ref="F16:BQ16" si="4">AVERAGE(F4:F6)</f>
        <v>12.6</v>
      </c>
      <c r="G16" s="23">
        <f t="shared" si="4"/>
        <v>12.133333333333333</v>
      </c>
      <c r="H16" s="23">
        <f t="shared" si="4"/>
        <v>11.966666666666667</v>
      </c>
      <c r="I16" s="23">
        <f t="shared" si="4"/>
        <v>13.266666666666666</v>
      </c>
      <c r="J16" s="23">
        <f t="shared" si="4"/>
        <v>13.066666666666668</v>
      </c>
      <c r="K16" s="23">
        <f t="shared" si="4"/>
        <v>12.299999999999999</v>
      </c>
      <c r="L16" s="23">
        <f t="shared" si="4"/>
        <v>12.766666666666666</v>
      </c>
      <c r="M16" s="23">
        <f t="shared" si="4"/>
        <v>12.766666666666666</v>
      </c>
      <c r="N16" s="23">
        <f t="shared" si="4"/>
        <v>13.6</v>
      </c>
      <c r="O16" s="23">
        <f t="shared" si="4"/>
        <v>13.066666666666668</v>
      </c>
      <c r="P16" s="23">
        <f t="shared" si="4"/>
        <v>12.4</v>
      </c>
      <c r="Q16" s="23">
        <f t="shared" si="4"/>
        <v>13.266666666666666</v>
      </c>
      <c r="R16" s="23">
        <f t="shared" si="4"/>
        <v>13.366666666666667</v>
      </c>
      <c r="S16" s="23">
        <f t="shared" si="4"/>
        <v>13</v>
      </c>
      <c r="T16" s="23">
        <f t="shared" si="4"/>
        <v>12.733333333333334</v>
      </c>
      <c r="U16" s="23">
        <f t="shared" si="4"/>
        <v>12.833333333333334</v>
      </c>
      <c r="V16" s="23">
        <f t="shared" si="4"/>
        <v>12.566666666666668</v>
      </c>
      <c r="W16" s="23">
        <f t="shared" si="4"/>
        <v>12.6</v>
      </c>
      <c r="X16" s="23">
        <f t="shared" si="4"/>
        <v>12.333333333333334</v>
      </c>
      <c r="Y16" s="23">
        <f t="shared" si="4"/>
        <v>12.233333333333334</v>
      </c>
      <c r="Z16" s="23">
        <f t="shared" si="4"/>
        <v>12.833333333333334</v>
      </c>
      <c r="AA16" s="23">
        <f t="shared" si="4"/>
        <v>13.200000000000001</v>
      </c>
      <c r="AB16" s="23">
        <f t="shared" si="4"/>
        <v>12.533333333333333</v>
      </c>
      <c r="AC16" s="23">
        <f t="shared" si="4"/>
        <v>13.533333333333333</v>
      </c>
      <c r="AD16" s="23">
        <f t="shared" si="4"/>
        <v>12.233333333333334</v>
      </c>
      <c r="AE16" s="23">
        <f t="shared" si="4"/>
        <v>12.4</v>
      </c>
      <c r="AF16" s="23">
        <f t="shared" si="4"/>
        <v>11.833333333333334</v>
      </c>
      <c r="AG16" s="23">
        <f t="shared" si="4"/>
        <v>12.299999999999999</v>
      </c>
      <c r="AH16" s="23">
        <f t="shared" si="4"/>
        <v>13.6</v>
      </c>
      <c r="AI16" s="23">
        <f t="shared" si="4"/>
        <v>12.133333333333333</v>
      </c>
      <c r="AJ16" s="23">
        <f t="shared" si="4"/>
        <v>12.633333333333335</v>
      </c>
      <c r="AK16" s="23">
        <f t="shared" si="4"/>
        <v>13.1</v>
      </c>
      <c r="AL16" s="23">
        <f t="shared" si="4"/>
        <v>13.733333333333334</v>
      </c>
      <c r="AM16" s="23">
        <f t="shared" si="4"/>
        <v>12.166666666666666</v>
      </c>
      <c r="AN16" s="23">
        <f t="shared" si="4"/>
        <v>12.266666666666666</v>
      </c>
      <c r="AO16" s="23">
        <f t="shared" si="4"/>
        <v>12.300000000000002</v>
      </c>
      <c r="AP16" s="23">
        <f t="shared" si="4"/>
        <v>12.166666666666666</v>
      </c>
      <c r="AQ16" s="23">
        <f t="shared" si="4"/>
        <v>13.133333333333333</v>
      </c>
      <c r="AR16" s="23">
        <f t="shared" si="4"/>
        <v>12.799999999999999</v>
      </c>
      <c r="AS16" s="23">
        <f t="shared" si="4"/>
        <v>14.200000000000001</v>
      </c>
      <c r="AT16" s="23">
        <f t="shared" si="4"/>
        <v>12.9</v>
      </c>
      <c r="AU16" s="23">
        <f t="shared" si="4"/>
        <v>12.300000000000002</v>
      </c>
      <c r="AV16" s="23">
        <f t="shared" si="4"/>
        <v>12.866666666666665</v>
      </c>
      <c r="AW16" s="23">
        <f t="shared" si="4"/>
        <v>12.633333333333335</v>
      </c>
      <c r="AX16" s="23">
        <f t="shared" si="4"/>
        <v>13.300000000000002</v>
      </c>
      <c r="AY16" s="23">
        <f t="shared" si="4"/>
        <v>11.566666666666668</v>
      </c>
      <c r="AZ16" s="23">
        <f t="shared" si="4"/>
        <v>13.433333333333332</v>
      </c>
      <c r="BA16" s="23">
        <f t="shared" si="4"/>
        <v>14.033333333333333</v>
      </c>
      <c r="BB16" s="23">
        <f t="shared" si="4"/>
        <v>13.4</v>
      </c>
      <c r="BC16" s="23">
        <f t="shared" si="4"/>
        <v>12.566666666666668</v>
      </c>
      <c r="BD16" s="23">
        <f t="shared" si="4"/>
        <v>14.1</v>
      </c>
      <c r="BE16" s="23">
        <f t="shared" si="4"/>
        <v>13.766666666666666</v>
      </c>
      <c r="BF16" s="23">
        <f t="shared" si="4"/>
        <v>12.833333333333334</v>
      </c>
      <c r="BG16" s="23">
        <f t="shared" si="4"/>
        <v>12.800000000000002</v>
      </c>
      <c r="BH16" s="23">
        <f t="shared" si="4"/>
        <v>13.166666666666666</v>
      </c>
      <c r="BI16" s="23">
        <f t="shared" si="4"/>
        <v>13.4</v>
      </c>
      <c r="BJ16" s="23">
        <f t="shared" si="4"/>
        <v>12.433333333333332</v>
      </c>
      <c r="BK16" s="23">
        <f t="shared" si="4"/>
        <v>13.633333333333333</v>
      </c>
      <c r="BL16" s="23">
        <f t="shared" si="4"/>
        <v>13</v>
      </c>
      <c r="BM16" s="23">
        <f t="shared" si="4"/>
        <v>13.700000000000001</v>
      </c>
      <c r="BN16" s="23">
        <f t="shared" si="4"/>
        <v>13.1</v>
      </c>
      <c r="BO16" s="23">
        <f t="shared" si="4"/>
        <v>13.466666666666669</v>
      </c>
      <c r="BP16" s="23">
        <f t="shared" si="4"/>
        <v>13.4</v>
      </c>
      <c r="BQ16" s="23">
        <f t="shared" si="4"/>
        <v>14</v>
      </c>
      <c r="BR16" s="23">
        <f t="shared" ref="BR16:ED16" si="5">AVERAGE(BR4:BR6)</f>
        <v>14.533333333333331</v>
      </c>
      <c r="BS16" s="23">
        <f t="shared" si="5"/>
        <v>13.433333333333335</v>
      </c>
      <c r="BT16" s="23">
        <f t="shared" si="5"/>
        <v>13.433333333333335</v>
      </c>
      <c r="BU16" s="23">
        <f t="shared" si="5"/>
        <v>14.266666666666666</v>
      </c>
      <c r="BV16" s="23">
        <f t="shared" si="5"/>
        <v>14.566666666666668</v>
      </c>
      <c r="BW16" s="23">
        <f t="shared" si="5"/>
        <v>14.166666666666666</v>
      </c>
      <c r="BX16" s="23">
        <f t="shared" si="5"/>
        <v>14.533333333333333</v>
      </c>
      <c r="BY16" s="23">
        <f t="shared" si="5"/>
        <v>13.433333333333332</v>
      </c>
      <c r="BZ16" s="23">
        <f t="shared" si="5"/>
        <v>14.033333333333333</v>
      </c>
      <c r="CA16" s="23">
        <f t="shared" si="5"/>
        <v>15.333333333333334</v>
      </c>
      <c r="CB16" s="23">
        <f t="shared" si="5"/>
        <v>12.733333333333334</v>
      </c>
      <c r="CC16" s="23">
        <f t="shared" si="5"/>
        <v>14.366666666666665</v>
      </c>
      <c r="CD16" s="23">
        <f t="shared" si="5"/>
        <v>14.833333333333334</v>
      </c>
      <c r="CE16" s="23">
        <f t="shared" si="5"/>
        <v>13.733333333333334</v>
      </c>
      <c r="CF16" s="23">
        <f t="shared" si="5"/>
        <v>13.966666666666669</v>
      </c>
      <c r="CG16" s="23">
        <f t="shared" si="5"/>
        <v>13</v>
      </c>
      <c r="CH16" s="23">
        <f t="shared" si="5"/>
        <v>13.9</v>
      </c>
      <c r="CI16" s="23">
        <f t="shared" si="5"/>
        <v>13.700000000000001</v>
      </c>
      <c r="CJ16" s="23">
        <f t="shared" si="5"/>
        <v>14.966666666666667</v>
      </c>
      <c r="CK16" s="23">
        <f t="shared" si="5"/>
        <v>14.433333333333332</v>
      </c>
      <c r="CL16" s="23">
        <f t="shared" si="5"/>
        <v>14.166666666666666</v>
      </c>
      <c r="CM16" s="23">
        <f t="shared" si="5"/>
        <v>14</v>
      </c>
      <c r="CN16" s="23">
        <f t="shared" si="5"/>
        <v>14.700000000000001</v>
      </c>
      <c r="CO16" s="23">
        <f t="shared" si="5"/>
        <v>14.4</v>
      </c>
      <c r="CP16" s="23">
        <f t="shared" si="5"/>
        <v>14</v>
      </c>
      <c r="CQ16" s="23">
        <f t="shared" si="5"/>
        <v>14.1</v>
      </c>
      <c r="CR16" s="23">
        <f t="shared" si="5"/>
        <v>14.466666666666667</v>
      </c>
      <c r="CS16" s="23">
        <f t="shared" si="5"/>
        <v>15.066666666666668</v>
      </c>
      <c r="CT16" s="23">
        <f t="shared" si="5"/>
        <v>15.266666666666666</v>
      </c>
      <c r="CU16" s="23">
        <f t="shared" si="5"/>
        <v>13.366666666666667</v>
      </c>
      <c r="CV16" s="23">
        <f t="shared" si="5"/>
        <v>14.666666666666666</v>
      </c>
      <c r="CW16" s="23">
        <f t="shared" si="5"/>
        <v>14.5</v>
      </c>
      <c r="CX16" s="23">
        <f t="shared" si="5"/>
        <v>14.366666666666667</v>
      </c>
      <c r="CY16" s="23">
        <f t="shared" si="5"/>
        <v>14.166666666666666</v>
      </c>
      <c r="CZ16" s="23">
        <f t="shared" si="5"/>
        <v>14.966666666666667</v>
      </c>
      <c r="DA16" s="23">
        <f t="shared" si="5"/>
        <v>15.166666666666666</v>
      </c>
      <c r="DB16" s="23">
        <f t="shared" si="5"/>
        <v>14.433333333333332</v>
      </c>
      <c r="DC16" s="23">
        <f t="shared" si="5"/>
        <v>15.033333333333333</v>
      </c>
      <c r="DD16" s="23">
        <f t="shared" si="5"/>
        <v>14.4</v>
      </c>
      <c r="DE16" s="23">
        <f t="shared" si="5"/>
        <v>15.066666666666668</v>
      </c>
      <c r="DF16" s="23">
        <f t="shared" si="5"/>
        <v>14.299999999999999</v>
      </c>
      <c r="DG16" s="23">
        <f t="shared" si="5"/>
        <v>13.933333333333332</v>
      </c>
      <c r="DH16" s="23">
        <f t="shared" si="5"/>
        <v>15.666666666666666</v>
      </c>
      <c r="DI16" s="23">
        <f t="shared" si="5"/>
        <v>16.533333333333335</v>
      </c>
      <c r="DJ16" s="23">
        <f t="shared" si="5"/>
        <v>15.266666666666666</v>
      </c>
      <c r="DK16" s="23">
        <f t="shared" si="5"/>
        <v>14.966666666666667</v>
      </c>
      <c r="DL16" s="23">
        <f t="shared" si="5"/>
        <v>15.433333333333335</v>
      </c>
      <c r="DM16" s="23">
        <f t="shared" si="5"/>
        <v>16.133333333333336</v>
      </c>
      <c r="DN16" s="23">
        <f t="shared" si="5"/>
        <v>15.333333333333334</v>
      </c>
      <c r="DO16" s="23">
        <f t="shared" si="5"/>
        <v>15.866666666666667</v>
      </c>
      <c r="DP16" s="23">
        <f t="shared" si="5"/>
        <v>15.233333333333333</v>
      </c>
      <c r="DQ16" s="23">
        <f t="shared" si="5"/>
        <v>14.633333333333333</v>
      </c>
      <c r="DR16" s="23">
        <f t="shared" si="5"/>
        <v>15.6</v>
      </c>
      <c r="DS16" s="23">
        <f t="shared" si="5"/>
        <v>15.033333333333331</v>
      </c>
      <c r="DT16" s="23">
        <f t="shared" si="5"/>
        <v>15.733333333333333</v>
      </c>
      <c r="DU16" s="23">
        <f t="shared" si="5"/>
        <v>14.633333333333335</v>
      </c>
      <c r="DV16" s="23">
        <f t="shared" si="5"/>
        <v>14.433333333333332</v>
      </c>
      <c r="DW16" s="23">
        <f t="shared" si="5"/>
        <v>15.666666666666666</v>
      </c>
      <c r="DX16" s="23">
        <f t="shared" si="5"/>
        <v>15.766666666666666</v>
      </c>
      <c r="DY16" s="23">
        <f t="shared" si="5"/>
        <v>15.866666666666667</v>
      </c>
      <c r="DZ16" s="23">
        <f t="shared" si="5"/>
        <v>16</v>
      </c>
      <c r="EA16" s="23">
        <f t="shared" si="5"/>
        <v>16.366666666666667</v>
      </c>
      <c r="EB16" s="23">
        <f t="shared" si="5"/>
        <v>16</v>
      </c>
      <c r="EC16" s="23">
        <f t="shared" si="5"/>
        <v>16.599999999999998</v>
      </c>
      <c r="ED16" s="23">
        <f t="shared" si="5"/>
        <v>16.133333333333336</v>
      </c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</row>
    <row r="17" spans="1:186" s="25" customFormat="1" ht="15.75" thickBot="1" x14ac:dyDescent="0.3">
      <c r="A17" s="21" t="s">
        <v>143</v>
      </c>
      <c r="B17" s="23">
        <f>AVERAGE(B7:B9)</f>
        <v>25.255555555555549</v>
      </c>
      <c r="C17" s="23">
        <f>AVERAGE(C7:C9)</f>
        <v>26.087777777777777</v>
      </c>
      <c r="D17" s="24" t="s">
        <v>149</v>
      </c>
      <c r="E17" s="23">
        <f>AVERAGE(E7:E9)</f>
        <v>24.266666666666666</v>
      </c>
      <c r="F17" s="23">
        <f t="shared" ref="F17:BQ17" si="6">AVERAGE(F7:F9)</f>
        <v>23.5</v>
      </c>
      <c r="G17" s="23">
        <f t="shared" si="6"/>
        <v>24.8</v>
      </c>
      <c r="H17" s="23">
        <f t="shared" si="6"/>
        <v>24.400000000000002</v>
      </c>
      <c r="I17" s="23">
        <f t="shared" si="6"/>
        <v>26.033333333333331</v>
      </c>
      <c r="J17" s="23">
        <f t="shared" si="6"/>
        <v>23.933333333333334</v>
      </c>
      <c r="K17" s="23">
        <f t="shared" si="6"/>
        <v>24.466666666666669</v>
      </c>
      <c r="L17" s="23">
        <f t="shared" si="6"/>
        <v>24.333333333333332</v>
      </c>
      <c r="M17" s="23">
        <f t="shared" si="6"/>
        <v>25.033333333333331</v>
      </c>
      <c r="N17" s="23">
        <f t="shared" si="6"/>
        <v>25.100000000000005</v>
      </c>
      <c r="O17" s="23">
        <f t="shared" si="6"/>
        <v>24</v>
      </c>
      <c r="P17" s="23">
        <f t="shared" si="6"/>
        <v>23.433333333333334</v>
      </c>
      <c r="Q17" s="23">
        <f t="shared" si="6"/>
        <v>23.333333333333332</v>
      </c>
      <c r="R17" s="23">
        <f t="shared" si="6"/>
        <v>24.033333333333335</v>
      </c>
      <c r="S17" s="23">
        <f t="shared" si="6"/>
        <v>24.8</v>
      </c>
      <c r="T17" s="23">
        <f t="shared" si="6"/>
        <v>23.799999999999997</v>
      </c>
      <c r="U17" s="23">
        <f t="shared" si="6"/>
        <v>23.933333333333337</v>
      </c>
      <c r="V17" s="23">
        <f t="shared" si="6"/>
        <v>23.566666666666666</v>
      </c>
      <c r="W17" s="23">
        <f t="shared" si="6"/>
        <v>24.2</v>
      </c>
      <c r="X17" s="23">
        <f t="shared" si="6"/>
        <v>24.333333333333332</v>
      </c>
      <c r="Y17" s="23">
        <f t="shared" si="6"/>
        <v>24.566666666666666</v>
      </c>
      <c r="Z17" s="23">
        <f t="shared" si="6"/>
        <v>24.366666666666664</v>
      </c>
      <c r="AA17" s="23">
        <f t="shared" si="6"/>
        <v>24.099999999999998</v>
      </c>
      <c r="AB17" s="23">
        <f t="shared" si="6"/>
        <v>23.566666666666666</v>
      </c>
      <c r="AC17" s="23">
        <f t="shared" si="6"/>
        <v>25.366666666666664</v>
      </c>
      <c r="AD17" s="23">
        <f t="shared" si="6"/>
        <v>24.866666666666664</v>
      </c>
      <c r="AE17" s="23">
        <f t="shared" si="6"/>
        <v>25.2</v>
      </c>
      <c r="AF17" s="23">
        <f t="shared" si="6"/>
        <v>24.533333333333331</v>
      </c>
      <c r="AG17" s="23">
        <f t="shared" si="6"/>
        <v>24.033333333333331</v>
      </c>
      <c r="AH17" s="23">
        <f t="shared" si="6"/>
        <v>24.433333333333334</v>
      </c>
      <c r="AI17" s="23">
        <f t="shared" si="6"/>
        <v>24.5</v>
      </c>
      <c r="AJ17" s="23">
        <f t="shared" si="6"/>
        <v>24.099999999999998</v>
      </c>
      <c r="AK17" s="23">
        <f t="shared" si="6"/>
        <v>25.366666666666664</v>
      </c>
      <c r="AL17" s="23">
        <f t="shared" si="6"/>
        <v>24.599999999999998</v>
      </c>
      <c r="AM17" s="23">
        <f t="shared" si="6"/>
        <v>24.7</v>
      </c>
      <c r="AN17" s="23">
        <f t="shared" si="6"/>
        <v>24.599999999999998</v>
      </c>
      <c r="AO17" s="23">
        <f t="shared" si="6"/>
        <v>24.766666666666666</v>
      </c>
      <c r="AP17" s="23">
        <f t="shared" si="6"/>
        <v>24.8</v>
      </c>
      <c r="AQ17" s="23">
        <f t="shared" si="6"/>
        <v>24.2</v>
      </c>
      <c r="AR17" s="23">
        <f t="shared" si="6"/>
        <v>25.2</v>
      </c>
      <c r="AS17" s="23">
        <f t="shared" si="6"/>
        <v>25.700000000000003</v>
      </c>
      <c r="AT17" s="23">
        <f t="shared" si="6"/>
        <v>24.3</v>
      </c>
      <c r="AU17" s="23">
        <f t="shared" si="6"/>
        <v>24.8</v>
      </c>
      <c r="AV17" s="23">
        <f t="shared" si="6"/>
        <v>25.533333333333331</v>
      </c>
      <c r="AW17" s="23">
        <f t="shared" si="6"/>
        <v>25.566666666666666</v>
      </c>
      <c r="AX17" s="23">
        <f t="shared" si="6"/>
        <v>24.733333333333334</v>
      </c>
      <c r="AY17" s="23">
        <f t="shared" si="6"/>
        <v>24.633333333333336</v>
      </c>
      <c r="AZ17" s="23">
        <f t="shared" si="6"/>
        <v>25.066666666666666</v>
      </c>
      <c r="BA17" s="23">
        <f t="shared" si="6"/>
        <v>24.566666666666663</v>
      </c>
      <c r="BB17" s="23">
        <f t="shared" si="6"/>
        <v>25.133333333333336</v>
      </c>
      <c r="BC17" s="23">
        <f t="shared" si="6"/>
        <v>24.866666666666664</v>
      </c>
      <c r="BD17" s="23">
        <f t="shared" si="6"/>
        <v>24.066666666666666</v>
      </c>
      <c r="BE17" s="23">
        <f t="shared" si="6"/>
        <v>25.7</v>
      </c>
      <c r="BF17" s="23">
        <f t="shared" si="6"/>
        <v>24.599999999999998</v>
      </c>
      <c r="BG17" s="23">
        <f t="shared" si="6"/>
        <v>25.533333333333335</v>
      </c>
      <c r="BH17" s="23">
        <f t="shared" si="6"/>
        <v>24.900000000000002</v>
      </c>
      <c r="BI17" s="23">
        <f t="shared" si="6"/>
        <v>25.633333333333336</v>
      </c>
      <c r="BJ17" s="23">
        <f t="shared" si="6"/>
        <v>24.599999999999998</v>
      </c>
      <c r="BK17" s="23">
        <f t="shared" si="6"/>
        <v>24.733333333333334</v>
      </c>
      <c r="BL17" s="23">
        <f t="shared" si="6"/>
        <v>23.666666666666668</v>
      </c>
      <c r="BM17" s="23">
        <f t="shared" si="6"/>
        <v>24.833333333333332</v>
      </c>
      <c r="BN17" s="23">
        <f t="shared" si="6"/>
        <v>24.400000000000002</v>
      </c>
      <c r="BO17" s="23">
        <f t="shared" si="6"/>
        <v>24.833333333333332</v>
      </c>
      <c r="BP17" s="23">
        <f t="shared" si="6"/>
        <v>25.433333333333334</v>
      </c>
      <c r="BQ17" s="23">
        <f t="shared" si="6"/>
        <v>24.3</v>
      </c>
      <c r="BR17" s="23">
        <f t="shared" ref="BR17:ED17" si="7">AVERAGE(BR7:BR9)</f>
        <v>25.766666666666669</v>
      </c>
      <c r="BS17" s="23">
        <f t="shared" si="7"/>
        <v>25.233333333333334</v>
      </c>
      <c r="BT17" s="23">
        <f t="shared" si="7"/>
        <v>24.566666666666666</v>
      </c>
      <c r="BU17" s="23">
        <f t="shared" si="7"/>
        <v>25.599999999999998</v>
      </c>
      <c r="BV17" s="23">
        <f t="shared" si="7"/>
        <v>25.599999999999998</v>
      </c>
      <c r="BW17" s="23">
        <f t="shared" si="7"/>
        <v>26.066666666666663</v>
      </c>
      <c r="BX17" s="23">
        <f t="shared" si="7"/>
        <v>26.400000000000002</v>
      </c>
      <c r="BY17" s="23">
        <f t="shared" si="7"/>
        <v>25</v>
      </c>
      <c r="BZ17" s="23">
        <f t="shared" si="7"/>
        <v>25.333333333333332</v>
      </c>
      <c r="CA17" s="23">
        <f t="shared" si="7"/>
        <v>26.2</v>
      </c>
      <c r="CB17" s="23">
        <f t="shared" si="7"/>
        <v>25.166666666666668</v>
      </c>
      <c r="CC17" s="23">
        <f t="shared" si="7"/>
        <v>25.8</v>
      </c>
      <c r="CD17" s="23">
        <f t="shared" si="7"/>
        <v>26.366666666666664</v>
      </c>
      <c r="CE17" s="23">
        <f t="shared" si="7"/>
        <v>24.466666666666665</v>
      </c>
      <c r="CF17" s="23">
        <f t="shared" si="7"/>
        <v>25.333333333333332</v>
      </c>
      <c r="CG17" s="23">
        <f t="shared" si="7"/>
        <v>25.033333333333331</v>
      </c>
      <c r="CH17" s="23">
        <f t="shared" si="7"/>
        <v>25.866666666666664</v>
      </c>
      <c r="CI17" s="23">
        <f t="shared" si="7"/>
        <v>24.633333333333336</v>
      </c>
      <c r="CJ17" s="23">
        <f t="shared" si="7"/>
        <v>26.133333333333336</v>
      </c>
      <c r="CK17" s="23">
        <f t="shared" si="7"/>
        <v>24.599999999999998</v>
      </c>
      <c r="CL17" s="23">
        <f t="shared" si="7"/>
        <v>26.233333333333334</v>
      </c>
      <c r="CM17" s="23">
        <f t="shared" si="7"/>
        <v>24.5</v>
      </c>
      <c r="CN17" s="23">
        <f t="shared" si="7"/>
        <v>25.099999999999998</v>
      </c>
      <c r="CO17" s="23">
        <f t="shared" si="7"/>
        <v>26.933333333333334</v>
      </c>
      <c r="CP17" s="23">
        <f t="shared" si="7"/>
        <v>25.933333333333337</v>
      </c>
      <c r="CQ17" s="23">
        <f t="shared" si="7"/>
        <v>24.166666666666668</v>
      </c>
      <c r="CR17" s="23">
        <f t="shared" si="7"/>
        <v>26.233333333333331</v>
      </c>
      <c r="CS17" s="23">
        <f t="shared" si="7"/>
        <v>24.666666666666668</v>
      </c>
      <c r="CT17" s="23">
        <f t="shared" si="7"/>
        <v>25.7</v>
      </c>
      <c r="CU17" s="23">
        <f t="shared" si="7"/>
        <v>26.733333333333334</v>
      </c>
      <c r="CV17" s="23">
        <f t="shared" si="7"/>
        <v>26.433333333333334</v>
      </c>
      <c r="CW17" s="23">
        <f t="shared" si="7"/>
        <v>25.433333333333334</v>
      </c>
      <c r="CX17" s="23">
        <f t="shared" si="7"/>
        <v>25.5</v>
      </c>
      <c r="CY17" s="23">
        <f t="shared" si="7"/>
        <v>25.266666666666666</v>
      </c>
      <c r="CZ17" s="23">
        <f t="shared" si="7"/>
        <v>25.133333333333336</v>
      </c>
      <c r="DA17" s="23">
        <f t="shared" si="7"/>
        <v>27.366666666666664</v>
      </c>
      <c r="DB17" s="23">
        <f t="shared" si="7"/>
        <v>25.7</v>
      </c>
      <c r="DC17" s="23">
        <f t="shared" si="7"/>
        <v>24.866666666666664</v>
      </c>
      <c r="DD17" s="23">
        <f t="shared" si="7"/>
        <v>24.400000000000002</v>
      </c>
      <c r="DE17" s="23">
        <f t="shared" si="7"/>
        <v>27.233333333333334</v>
      </c>
      <c r="DF17" s="23">
        <f t="shared" si="7"/>
        <v>26.133333333333329</v>
      </c>
      <c r="DG17" s="23">
        <f t="shared" si="7"/>
        <v>26.400000000000002</v>
      </c>
      <c r="DH17" s="23">
        <f t="shared" si="7"/>
        <v>26.066666666666666</v>
      </c>
      <c r="DI17" s="23">
        <f t="shared" si="7"/>
        <v>26.566666666666666</v>
      </c>
      <c r="DJ17" s="23">
        <f t="shared" si="7"/>
        <v>25.366666666666664</v>
      </c>
      <c r="DK17" s="23">
        <f t="shared" si="7"/>
        <v>26.600000000000005</v>
      </c>
      <c r="DL17" s="23">
        <f t="shared" si="7"/>
        <v>26.633333333333336</v>
      </c>
      <c r="DM17" s="23">
        <f t="shared" si="7"/>
        <v>26.433333333333334</v>
      </c>
      <c r="DN17" s="23">
        <f t="shared" si="7"/>
        <v>25.3</v>
      </c>
      <c r="DO17" s="23">
        <f t="shared" si="7"/>
        <v>27.100000000000005</v>
      </c>
      <c r="DP17" s="23">
        <f t="shared" si="7"/>
        <v>26.933333333333337</v>
      </c>
      <c r="DQ17" s="23">
        <f t="shared" si="7"/>
        <v>26.5</v>
      </c>
      <c r="DR17" s="23">
        <f t="shared" si="7"/>
        <v>26.5</v>
      </c>
      <c r="DS17" s="23">
        <f t="shared" si="7"/>
        <v>26.266666666666669</v>
      </c>
      <c r="DT17" s="23">
        <f t="shared" si="7"/>
        <v>26</v>
      </c>
      <c r="DU17" s="23">
        <f t="shared" si="7"/>
        <v>27.166666666666668</v>
      </c>
      <c r="DV17" s="23">
        <f t="shared" si="7"/>
        <v>26.766666666666666</v>
      </c>
      <c r="DW17" s="23">
        <f t="shared" si="7"/>
        <v>26.733333333333334</v>
      </c>
      <c r="DX17" s="23">
        <f t="shared" si="7"/>
        <v>27.900000000000002</v>
      </c>
      <c r="DY17" s="23">
        <f t="shared" si="7"/>
        <v>25.400000000000002</v>
      </c>
      <c r="DZ17" s="23">
        <f t="shared" si="7"/>
        <v>25.333333333333332</v>
      </c>
      <c r="EA17" s="23">
        <f t="shared" si="7"/>
        <v>27.066666666666666</v>
      </c>
      <c r="EB17" s="23">
        <f t="shared" si="7"/>
        <v>27.333333333333332</v>
      </c>
      <c r="EC17" s="23">
        <f t="shared" si="7"/>
        <v>27.466666666666669</v>
      </c>
      <c r="ED17" s="23">
        <f t="shared" si="7"/>
        <v>25.933333333333334</v>
      </c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</row>
    <row r="18" spans="1:186" s="25" customFormat="1" ht="15.75" thickBot="1" x14ac:dyDescent="0.3">
      <c r="A18" s="21" t="s">
        <v>144</v>
      </c>
      <c r="B18" s="23">
        <f>AVERAGE(B10:B12)</f>
        <v>17.828165374677006</v>
      </c>
      <c r="C18" s="23">
        <f>AVERAGE(C10:C12)</f>
        <v>19.137777777777778</v>
      </c>
      <c r="D18" s="24" t="s">
        <v>33</v>
      </c>
      <c r="E18" s="23">
        <f>AVERAGE(E10:E12)</f>
        <v>17.133333333333333</v>
      </c>
      <c r="F18" s="23">
        <f t="shared" ref="F18:BQ18" si="8">AVERAGE(F10:F12)</f>
        <v>17.533333333333331</v>
      </c>
      <c r="G18" s="23">
        <f t="shared" si="8"/>
        <v>16.3</v>
      </c>
      <c r="H18" s="23">
        <f t="shared" si="8"/>
        <v>16.8</v>
      </c>
      <c r="I18" s="23">
        <f t="shared" si="8"/>
        <v>16.966666666666665</v>
      </c>
      <c r="J18" s="23">
        <f t="shared" si="8"/>
        <v>17.066666666666666</v>
      </c>
      <c r="K18" s="23">
        <f t="shared" si="8"/>
        <v>16.633333333333336</v>
      </c>
      <c r="L18" s="23">
        <f t="shared" si="8"/>
        <v>16.933333333333334</v>
      </c>
      <c r="M18" s="23">
        <f t="shared" si="8"/>
        <v>18</v>
      </c>
      <c r="N18" s="23">
        <f t="shared" si="8"/>
        <v>15.233333333333334</v>
      </c>
      <c r="O18" s="23">
        <f t="shared" si="8"/>
        <v>17.366666666666667</v>
      </c>
      <c r="P18" s="23">
        <f t="shared" si="8"/>
        <v>16.7</v>
      </c>
      <c r="Q18" s="23">
        <f t="shared" si="8"/>
        <v>17.033333333333335</v>
      </c>
      <c r="R18" s="23">
        <f t="shared" si="8"/>
        <v>17.099999999999998</v>
      </c>
      <c r="S18" s="23">
        <f t="shared" si="8"/>
        <v>16.066666666666666</v>
      </c>
      <c r="T18" s="23">
        <f t="shared" si="8"/>
        <v>17.133333333333336</v>
      </c>
      <c r="U18" s="23">
        <f t="shared" si="8"/>
        <v>16.633333333333333</v>
      </c>
      <c r="V18" s="23">
        <f t="shared" si="8"/>
        <v>16.733333333333334</v>
      </c>
      <c r="W18" s="23">
        <f t="shared" si="8"/>
        <v>16.166666666666668</v>
      </c>
      <c r="X18" s="23">
        <f t="shared" si="8"/>
        <v>17.133333333333336</v>
      </c>
      <c r="Y18" s="23">
        <f t="shared" si="8"/>
        <v>16.066666666666666</v>
      </c>
      <c r="Z18" s="23">
        <f t="shared" si="8"/>
        <v>17.333333333333332</v>
      </c>
      <c r="AA18" s="23">
        <f t="shared" si="8"/>
        <v>15.299999999999997</v>
      </c>
      <c r="AB18" s="23">
        <f t="shared" si="8"/>
        <v>15.866666666666667</v>
      </c>
      <c r="AC18" s="23">
        <f t="shared" si="8"/>
        <v>17.066666666666666</v>
      </c>
      <c r="AD18" s="23">
        <f t="shared" si="8"/>
        <v>17.833333333333332</v>
      </c>
      <c r="AE18" s="23">
        <f t="shared" si="8"/>
        <v>18.233333333333331</v>
      </c>
      <c r="AF18" s="23">
        <f t="shared" si="8"/>
        <v>16.766666666666666</v>
      </c>
      <c r="AG18" s="23">
        <f t="shared" si="8"/>
        <v>16.433333333333334</v>
      </c>
      <c r="AH18" s="23">
        <f t="shared" si="8"/>
        <v>16.2</v>
      </c>
      <c r="AI18" s="23">
        <f t="shared" si="8"/>
        <v>17.733333333333331</v>
      </c>
      <c r="AJ18" s="23">
        <f t="shared" si="8"/>
        <v>15.6</v>
      </c>
      <c r="AK18" s="23">
        <f t="shared" si="8"/>
        <v>17.033333333333331</v>
      </c>
      <c r="AL18" s="23">
        <f t="shared" si="8"/>
        <v>16.933333333333334</v>
      </c>
      <c r="AM18" s="23">
        <f t="shared" si="8"/>
        <v>16.099999999999998</v>
      </c>
      <c r="AN18" s="23">
        <f t="shared" si="8"/>
        <v>17.099999999999998</v>
      </c>
      <c r="AO18" s="23">
        <f t="shared" si="8"/>
        <v>16.733333333333331</v>
      </c>
      <c r="AP18" s="23">
        <f t="shared" si="8"/>
        <v>16.400000000000002</v>
      </c>
      <c r="AQ18" s="23">
        <f t="shared" si="8"/>
        <v>17.5</v>
      </c>
      <c r="AR18" s="23">
        <f t="shared" si="8"/>
        <v>16</v>
      </c>
      <c r="AS18" s="23">
        <f t="shared" si="8"/>
        <v>15.966666666666669</v>
      </c>
      <c r="AT18" s="23">
        <f t="shared" si="8"/>
        <v>17.099999999999998</v>
      </c>
      <c r="AU18" s="23">
        <f t="shared" si="8"/>
        <v>15.666666666666666</v>
      </c>
      <c r="AV18" s="23">
        <f t="shared" si="8"/>
        <v>16.900000000000002</v>
      </c>
      <c r="AW18" s="23">
        <f t="shared" si="8"/>
        <v>15.733333333333334</v>
      </c>
      <c r="AX18" s="23">
        <f t="shared" si="8"/>
        <v>16.766666666666669</v>
      </c>
      <c r="AY18" s="23">
        <f t="shared" si="8"/>
        <v>17.000000000000004</v>
      </c>
      <c r="AZ18" s="23">
        <f t="shared" si="8"/>
        <v>17.433333333333334</v>
      </c>
      <c r="BA18" s="23">
        <f t="shared" si="8"/>
        <v>16.8</v>
      </c>
      <c r="BB18" s="23">
        <f t="shared" si="8"/>
        <v>17.400000000000002</v>
      </c>
      <c r="BC18" s="23">
        <f t="shared" si="8"/>
        <v>17.500000000000004</v>
      </c>
      <c r="BD18" s="23">
        <f t="shared" si="8"/>
        <v>16.733333333333334</v>
      </c>
      <c r="BE18" s="23">
        <f t="shared" si="8"/>
        <v>16.933333333333334</v>
      </c>
      <c r="BF18" s="23">
        <f t="shared" si="8"/>
        <v>17.366666666666664</v>
      </c>
      <c r="BG18" s="23">
        <f t="shared" si="8"/>
        <v>17.833333333333332</v>
      </c>
      <c r="BH18" s="23">
        <f t="shared" si="8"/>
        <v>17.466666666666665</v>
      </c>
      <c r="BI18" s="23">
        <f t="shared" si="8"/>
        <v>17.833333333333332</v>
      </c>
      <c r="BJ18" s="23">
        <f t="shared" si="8"/>
        <v>16.499999999999996</v>
      </c>
      <c r="BK18" s="23">
        <f t="shared" si="8"/>
        <v>17.933333333333334</v>
      </c>
      <c r="BL18" s="23">
        <f t="shared" si="8"/>
        <v>17.100000000000001</v>
      </c>
      <c r="BM18" s="23">
        <f t="shared" si="8"/>
        <v>17.733333333333334</v>
      </c>
      <c r="BN18" s="23">
        <f t="shared" si="8"/>
        <v>16.933333333333334</v>
      </c>
      <c r="BO18" s="23">
        <f t="shared" si="8"/>
        <v>17.833333333333336</v>
      </c>
      <c r="BP18" s="23">
        <f t="shared" si="8"/>
        <v>18.033333333333331</v>
      </c>
      <c r="BQ18" s="23">
        <f t="shared" si="8"/>
        <v>17.899999999999999</v>
      </c>
      <c r="BR18" s="23">
        <f t="shared" ref="BR18:ED18" si="9">AVERAGE(BR10:BR12)</f>
        <v>17.133333333333333</v>
      </c>
      <c r="BS18" s="23">
        <f t="shared" si="9"/>
        <v>17.533333333333335</v>
      </c>
      <c r="BT18" s="23">
        <f t="shared" si="9"/>
        <v>16.8</v>
      </c>
      <c r="BU18" s="23">
        <f t="shared" si="9"/>
        <v>18</v>
      </c>
      <c r="BV18" s="23">
        <f t="shared" si="9"/>
        <v>18.733333333333331</v>
      </c>
      <c r="BW18" s="23">
        <f t="shared" si="9"/>
        <v>18.233333333333334</v>
      </c>
      <c r="BX18" s="23">
        <f t="shared" si="9"/>
        <v>19.633333333333329</v>
      </c>
      <c r="BY18" s="23">
        <f t="shared" si="9"/>
        <v>17.766666666666666</v>
      </c>
      <c r="BZ18" s="23">
        <f t="shared" si="9"/>
        <v>17.333333333333332</v>
      </c>
      <c r="CA18" s="23">
        <f t="shared" si="9"/>
        <v>18.3</v>
      </c>
      <c r="CB18" s="23">
        <f t="shared" si="9"/>
        <v>17.266666666666666</v>
      </c>
      <c r="CC18" s="23">
        <f t="shared" si="9"/>
        <v>17.7</v>
      </c>
      <c r="CD18" s="23">
        <f t="shared" si="9"/>
        <v>18.3</v>
      </c>
      <c r="CE18" s="23">
        <f t="shared" si="9"/>
        <v>17.833333333333332</v>
      </c>
      <c r="CF18" s="23">
        <f t="shared" si="9"/>
        <v>18.333333333333332</v>
      </c>
      <c r="CG18" s="23">
        <f t="shared" si="9"/>
        <v>19.233333333333331</v>
      </c>
      <c r="CH18" s="23">
        <f t="shared" si="9"/>
        <v>17.833333333333332</v>
      </c>
      <c r="CI18" s="23">
        <f t="shared" si="9"/>
        <v>17.433333333333334</v>
      </c>
      <c r="CJ18" s="23">
        <f t="shared" si="9"/>
        <v>17.566666666666666</v>
      </c>
      <c r="CK18" s="23">
        <f t="shared" si="9"/>
        <v>17.933333333333334</v>
      </c>
      <c r="CL18" s="23">
        <f t="shared" si="9"/>
        <v>19.533333333333331</v>
      </c>
      <c r="CM18" s="23">
        <f t="shared" si="9"/>
        <v>16.666666666666668</v>
      </c>
      <c r="CN18" s="23">
        <f t="shared" si="9"/>
        <v>19.166666666666668</v>
      </c>
      <c r="CO18" s="23">
        <f t="shared" si="9"/>
        <v>18.566666666666666</v>
      </c>
      <c r="CP18" s="23">
        <f t="shared" si="9"/>
        <v>18.7</v>
      </c>
      <c r="CQ18" s="23">
        <f t="shared" si="9"/>
        <v>18</v>
      </c>
      <c r="CR18" s="23">
        <f t="shared" si="9"/>
        <v>17.633333333333336</v>
      </c>
      <c r="CS18" s="23">
        <f t="shared" si="9"/>
        <v>18.666666666666664</v>
      </c>
      <c r="CT18" s="23">
        <f t="shared" si="9"/>
        <v>18.766666666666669</v>
      </c>
      <c r="CU18" s="23">
        <f t="shared" si="9"/>
        <v>18.733333333333331</v>
      </c>
      <c r="CV18" s="23">
        <f t="shared" si="9"/>
        <v>19.133333333333336</v>
      </c>
      <c r="CW18" s="23">
        <f t="shared" si="9"/>
        <v>17.766666666666669</v>
      </c>
      <c r="CX18" s="23">
        <f t="shared" si="9"/>
        <v>19.033333333333335</v>
      </c>
      <c r="CY18" s="23">
        <f t="shared" si="9"/>
        <v>18.166666666666668</v>
      </c>
      <c r="CZ18" s="23">
        <f t="shared" si="9"/>
        <v>18.766666666666666</v>
      </c>
      <c r="DA18" s="23">
        <f t="shared" si="9"/>
        <v>19.766666666666666</v>
      </c>
      <c r="DB18" s="23">
        <f t="shared" si="9"/>
        <v>18.600000000000001</v>
      </c>
      <c r="DC18" s="23">
        <f t="shared" si="9"/>
        <v>18.766666666666666</v>
      </c>
      <c r="DD18" s="23">
        <f t="shared" si="9"/>
        <v>18.233333333333331</v>
      </c>
      <c r="DE18" s="23">
        <f t="shared" si="9"/>
        <v>19.833333333333332</v>
      </c>
      <c r="DF18" s="23">
        <f t="shared" si="9"/>
        <v>18.333333333333332</v>
      </c>
      <c r="DG18" s="23">
        <f t="shared" si="9"/>
        <v>19</v>
      </c>
      <c r="DH18" s="23">
        <f t="shared" si="9"/>
        <v>18.933333333333334</v>
      </c>
      <c r="DI18" s="23">
        <f t="shared" si="9"/>
        <v>20.266666666666666</v>
      </c>
      <c r="DJ18" s="23">
        <f t="shared" si="9"/>
        <v>19.966666666666665</v>
      </c>
      <c r="DK18" s="23">
        <f t="shared" si="9"/>
        <v>19.533333333333331</v>
      </c>
      <c r="DL18" s="23">
        <f t="shared" si="9"/>
        <v>19</v>
      </c>
      <c r="DM18" s="23">
        <f t="shared" si="9"/>
        <v>18.233333333333334</v>
      </c>
      <c r="DN18" s="23">
        <f t="shared" si="9"/>
        <v>20.166666666666668</v>
      </c>
      <c r="DO18" s="23">
        <f t="shared" si="9"/>
        <v>19.566666666666666</v>
      </c>
      <c r="DP18" s="23">
        <f t="shared" si="9"/>
        <v>20.3</v>
      </c>
      <c r="DQ18" s="23">
        <f t="shared" si="9"/>
        <v>19.633333333333336</v>
      </c>
      <c r="DR18" s="23">
        <f t="shared" si="9"/>
        <v>20.666666666666668</v>
      </c>
      <c r="DS18" s="23">
        <f t="shared" si="9"/>
        <v>19.566666666666666</v>
      </c>
      <c r="DT18" s="23">
        <f t="shared" si="9"/>
        <v>19.266666666666666</v>
      </c>
      <c r="DU18" s="23">
        <f t="shared" si="9"/>
        <v>19.833333333333332</v>
      </c>
      <c r="DV18" s="23">
        <f t="shared" si="9"/>
        <v>20.400000000000002</v>
      </c>
      <c r="DW18" s="23">
        <f t="shared" si="9"/>
        <v>18.866666666666667</v>
      </c>
      <c r="DX18" s="23">
        <f t="shared" si="9"/>
        <v>19.766666666666666</v>
      </c>
      <c r="DY18" s="23">
        <f t="shared" si="9"/>
        <v>19.533333333333331</v>
      </c>
      <c r="DZ18" s="23">
        <f t="shared" si="9"/>
        <v>19.366666666666664</v>
      </c>
      <c r="EA18" s="23">
        <f t="shared" si="9"/>
        <v>20.3</v>
      </c>
      <c r="EB18" s="23">
        <f t="shared" si="9"/>
        <v>19.233333333333334</v>
      </c>
      <c r="EC18" s="23">
        <f t="shared" si="9"/>
        <v>19.400000000000002</v>
      </c>
      <c r="ED18" s="23">
        <f t="shared" si="9"/>
        <v>20.433333333333334</v>
      </c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</row>
    <row r="19" spans="1:186" s="25" customFormat="1" ht="15.75" thickBot="1" x14ac:dyDescent="0.3">
      <c r="A19" s="21" t="s">
        <v>145</v>
      </c>
      <c r="B19" s="23">
        <f>AVERAGE(B2:B3,B13)</f>
        <v>6.5157622739018093</v>
      </c>
      <c r="C19" s="23">
        <f>AVERAGE(C2:C3,C13)</f>
        <v>7.6533333333333333</v>
      </c>
      <c r="D19" s="24" t="s">
        <v>35</v>
      </c>
      <c r="E19" s="23">
        <f>AVERAGE(E2:E3,E13)</f>
        <v>7.9666666666666659</v>
      </c>
      <c r="F19" s="23">
        <f t="shared" ref="F19:BQ19" si="10">AVERAGE(F2:F3,F13)</f>
        <v>5.4666666666666659</v>
      </c>
      <c r="G19" s="23">
        <f t="shared" si="10"/>
        <v>5.0666666666666664</v>
      </c>
      <c r="H19" s="23">
        <f t="shared" si="10"/>
        <v>4.666666666666667</v>
      </c>
      <c r="I19" s="23">
        <f t="shared" si="10"/>
        <v>5.8666666666666671</v>
      </c>
      <c r="J19" s="23">
        <f t="shared" si="10"/>
        <v>5.2</v>
      </c>
      <c r="K19" s="23">
        <f t="shared" si="10"/>
        <v>5.3999999999999995</v>
      </c>
      <c r="L19" s="23">
        <f t="shared" si="10"/>
        <v>5.166666666666667</v>
      </c>
      <c r="M19" s="23">
        <f t="shared" si="10"/>
        <v>7.1333333333333337</v>
      </c>
      <c r="N19" s="23">
        <f t="shared" si="10"/>
        <v>6.2333333333333334</v>
      </c>
      <c r="O19" s="23">
        <f t="shared" si="10"/>
        <v>5.2</v>
      </c>
      <c r="P19" s="23">
        <f t="shared" si="10"/>
        <v>5.5333333333333341</v>
      </c>
      <c r="Q19" s="23">
        <f t="shared" si="10"/>
        <v>6.6000000000000005</v>
      </c>
      <c r="R19" s="23">
        <f t="shared" si="10"/>
        <v>5.9666666666666659</v>
      </c>
      <c r="S19" s="23">
        <f t="shared" si="10"/>
        <v>5.8999999999999995</v>
      </c>
      <c r="T19" s="23">
        <f t="shared" si="10"/>
        <v>7.166666666666667</v>
      </c>
      <c r="U19" s="23">
        <f t="shared" si="10"/>
        <v>5.5</v>
      </c>
      <c r="V19" s="23">
        <f t="shared" si="10"/>
        <v>5.1333333333333337</v>
      </c>
      <c r="W19" s="23">
        <f t="shared" si="10"/>
        <v>6.1333333333333329</v>
      </c>
      <c r="X19" s="23">
        <f t="shared" si="10"/>
        <v>5.2333333333333334</v>
      </c>
      <c r="Y19" s="23">
        <f t="shared" si="10"/>
        <v>5.1000000000000005</v>
      </c>
      <c r="Z19" s="23">
        <f t="shared" si="10"/>
        <v>5.4666666666666677</v>
      </c>
      <c r="AA19" s="23">
        <f t="shared" si="10"/>
        <v>6.1333333333333329</v>
      </c>
      <c r="AB19" s="23">
        <f t="shared" si="10"/>
        <v>5.333333333333333</v>
      </c>
      <c r="AC19" s="23">
        <f t="shared" si="10"/>
        <v>6.333333333333333</v>
      </c>
      <c r="AD19" s="23">
        <f t="shared" si="10"/>
        <v>6.166666666666667</v>
      </c>
      <c r="AE19" s="23">
        <f t="shared" si="10"/>
        <v>6.5333333333333341</v>
      </c>
      <c r="AF19" s="23">
        <f t="shared" si="10"/>
        <v>3.7000000000000006</v>
      </c>
      <c r="AG19" s="23">
        <f t="shared" si="10"/>
        <v>4.8999999999999995</v>
      </c>
      <c r="AH19" s="23">
        <f t="shared" si="10"/>
        <v>5.5666666666666664</v>
      </c>
      <c r="AI19" s="23">
        <f t="shared" si="10"/>
        <v>5.666666666666667</v>
      </c>
      <c r="AJ19" s="23">
        <f t="shared" si="10"/>
        <v>5.8666666666666663</v>
      </c>
      <c r="AK19" s="23">
        <f t="shared" si="10"/>
        <v>5.3666666666666671</v>
      </c>
      <c r="AL19" s="23">
        <f t="shared" si="10"/>
        <v>5.3666666666666671</v>
      </c>
      <c r="AM19" s="23">
        <f t="shared" si="10"/>
        <v>5.5333333333333341</v>
      </c>
      <c r="AN19" s="23">
        <f t="shared" si="10"/>
        <v>5.0000000000000009</v>
      </c>
      <c r="AO19" s="23">
        <f t="shared" si="10"/>
        <v>5.166666666666667</v>
      </c>
      <c r="AP19" s="23">
        <f t="shared" si="10"/>
        <v>5.5333333333333341</v>
      </c>
      <c r="AQ19" s="23">
        <f t="shared" si="10"/>
        <v>5.8</v>
      </c>
      <c r="AR19" s="23">
        <f t="shared" si="10"/>
        <v>5.8</v>
      </c>
      <c r="AS19" s="23">
        <f t="shared" si="10"/>
        <v>6.3</v>
      </c>
      <c r="AT19" s="23">
        <f t="shared" si="10"/>
        <v>6.5333333333333323</v>
      </c>
      <c r="AU19" s="23">
        <f t="shared" si="10"/>
        <v>6.5333333333333341</v>
      </c>
      <c r="AV19" s="23">
        <f t="shared" si="10"/>
        <v>5.5</v>
      </c>
      <c r="AW19" s="23">
        <f t="shared" si="10"/>
        <v>5.1333333333333329</v>
      </c>
      <c r="AX19" s="23">
        <f t="shared" si="10"/>
        <v>5.833333333333333</v>
      </c>
      <c r="AY19" s="23">
        <f t="shared" si="10"/>
        <v>4.7333333333333334</v>
      </c>
      <c r="AZ19" s="23">
        <f t="shared" si="10"/>
        <v>6.666666666666667</v>
      </c>
      <c r="BA19" s="23">
        <f t="shared" si="10"/>
        <v>5.1333333333333337</v>
      </c>
      <c r="BB19" s="23">
        <f t="shared" si="10"/>
        <v>5.4333333333333336</v>
      </c>
      <c r="BC19" s="23">
        <f t="shared" si="10"/>
        <v>5.9000000000000012</v>
      </c>
      <c r="BD19" s="23">
        <f t="shared" si="10"/>
        <v>6.666666666666667</v>
      </c>
      <c r="BE19" s="23">
        <f t="shared" si="10"/>
        <v>5.2</v>
      </c>
      <c r="BF19" s="23">
        <f t="shared" si="10"/>
        <v>5.333333333333333</v>
      </c>
      <c r="BG19" s="23">
        <f t="shared" si="10"/>
        <v>5.1000000000000005</v>
      </c>
      <c r="BH19" s="23">
        <f t="shared" si="10"/>
        <v>4.5333333333333332</v>
      </c>
      <c r="BI19" s="23">
        <f t="shared" si="10"/>
        <v>6.1333333333333329</v>
      </c>
      <c r="BJ19" s="23">
        <f t="shared" si="10"/>
        <v>5.1333333333333337</v>
      </c>
      <c r="BK19" s="23">
        <f t="shared" si="10"/>
        <v>7.4333333333333327</v>
      </c>
      <c r="BL19" s="23">
        <f t="shared" si="10"/>
        <v>6.9333333333333336</v>
      </c>
      <c r="BM19" s="23">
        <f t="shared" si="10"/>
        <v>6.833333333333333</v>
      </c>
      <c r="BN19" s="23">
        <f t="shared" si="10"/>
        <v>6.8</v>
      </c>
      <c r="BO19" s="23">
        <f t="shared" si="10"/>
        <v>5.2666666666666666</v>
      </c>
      <c r="BP19" s="23">
        <f t="shared" si="10"/>
        <v>7.0333333333333341</v>
      </c>
      <c r="BQ19" s="23">
        <f t="shared" si="10"/>
        <v>7.7666666666666666</v>
      </c>
      <c r="BR19" s="23">
        <f t="shared" ref="BR19:EC19" si="11">AVERAGE(BR2:BR3,BR13)</f>
        <v>6.8000000000000007</v>
      </c>
      <c r="BS19" s="23">
        <f t="shared" si="11"/>
        <v>5.3666666666666663</v>
      </c>
      <c r="BT19" s="23">
        <f t="shared" si="11"/>
        <v>6.7333333333333343</v>
      </c>
      <c r="BU19" s="23">
        <f t="shared" si="11"/>
        <v>7.4333333333333327</v>
      </c>
      <c r="BV19" s="23">
        <f t="shared" si="11"/>
        <v>7.8666666666666671</v>
      </c>
      <c r="BW19" s="23">
        <f t="shared" si="11"/>
        <v>6.666666666666667</v>
      </c>
      <c r="BX19" s="23">
        <f t="shared" si="11"/>
        <v>6</v>
      </c>
      <c r="BY19" s="23">
        <f t="shared" si="11"/>
        <v>6.6000000000000005</v>
      </c>
      <c r="BZ19" s="23">
        <f t="shared" si="11"/>
        <v>5</v>
      </c>
      <c r="CA19" s="23">
        <f t="shared" si="11"/>
        <v>6.8</v>
      </c>
      <c r="CB19" s="23">
        <f t="shared" si="11"/>
        <v>6.333333333333333</v>
      </c>
      <c r="CC19" s="23">
        <f t="shared" si="11"/>
        <v>6.833333333333333</v>
      </c>
      <c r="CD19" s="23">
        <f t="shared" si="11"/>
        <v>5.6000000000000005</v>
      </c>
      <c r="CE19" s="23">
        <f t="shared" si="11"/>
        <v>6.4666666666666659</v>
      </c>
      <c r="CF19" s="23">
        <f t="shared" si="11"/>
        <v>6.8999999999999995</v>
      </c>
      <c r="CG19" s="23">
        <f t="shared" si="11"/>
        <v>6.7333333333333343</v>
      </c>
      <c r="CH19" s="23">
        <f t="shared" si="11"/>
        <v>6.8</v>
      </c>
      <c r="CI19" s="23">
        <f t="shared" si="11"/>
        <v>7.7333333333333334</v>
      </c>
      <c r="CJ19" s="23">
        <f t="shared" si="11"/>
        <v>7.2666666666666666</v>
      </c>
      <c r="CK19" s="23">
        <f t="shared" si="11"/>
        <v>6.6333333333333329</v>
      </c>
      <c r="CL19" s="23">
        <f t="shared" si="11"/>
        <v>6.6333333333333329</v>
      </c>
      <c r="CM19" s="23">
        <f t="shared" si="11"/>
        <v>7.0333333333333341</v>
      </c>
      <c r="CN19" s="23">
        <f t="shared" si="11"/>
        <v>6.0666666666666673</v>
      </c>
      <c r="CO19" s="23">
        <f t="shared" si="11"/>
        <v>7.4666666666666659</v>
      </c>
      <c r="CP19" s="23">
        <f t="shared" si="11"/>
        <v>8.3333333333333339</v>
      </c>
      <c r="CQ19" s="23">
        <f t="shared" si="11"/>
        <v>5.9000000000000012</v>
      </c>
      <c r="CR19" s="23">
        <f t="shared" si="11"/>
        <v>6.0999999999999988</v>
      </c>
      <c r="CS19" s="23">
        <f t="shared" si="11"/>
        <v>7.0666666666666673</v>
      </c>
      <c r="CT19" s="23">
        <f t="shared" si="11"/>
        <v>6.7</v>
      </c>
      <c r="CU19" s="23">
        <f t="shared" si="11"/>
        <v>5.6000000000000005</v>
      </c>
      <c r="CV19" s="23">
        <f t="shared" si="11"/>
        <v>6.1333333333333329</v>
      </c>
      <c r="CW19" s="23">
        <f t="shared" si="11"/>
        <v>6.2666666666666657</v>
      </c>
      <c r="CX19" s="23">
        <f t="shared" si="11"/>
        <v>8.0666666666666664</v>
      </c>
      <c r="CY19" s="23">
        <f t="shared" si="11"/>
        <v>7.5</v>
      </c>
      <c r="CZ19" s="23">
        <f t="shared" si="11"/>
        <v>9.1333333333333329</v>
      </c>
      <c r="DA19" s="23">
        <f t="shared" si="11"/>
        <v>8.2999999999999989</v>
      </c>
      <c r="DB19" s="23">
        <f t="shared" si="11"/>
        <v>7.7</v>
      </c>
      <c r="DC19" s="23">
        <f t="shared" si="11"/>
        <v>8.4666666666666668</v>
      </c>
      <c r="DD19" s="23">
        <f t="shared" si="11"/>
        <v>8.2333333333333343</v>
      </c>
      <c r="DE19" s="23">
        <f t="shared" si="11"/>
        <v>8.1333333333333329</v>
      </c>
      <c r="DF19" s="23">
        <f t="shared" si="11"/>
        <v>7.1333333333333329</v>
      </c>
      <c r="DG19" s="23">
        <f t="shared" si="11"/>
        <v>7.0666666666666664</v>
      </c>
      <c r="DH19" s="23">
        <f t="shared" si="11"/>
        <v>7.8</v>
      </c>
      <c r="DI19" s="23">
        <f t="shared" si="11"/>
        <v>8.8666666666666671</v>
      </c>
      <c r="DJ19" s="23">
        <f t="shared" si="11"/>
        <v>7.7</v>
      </c>
      <c r="DK19" s="23">
        <f t="shared" si="11"/>
        <v>7.8</v>
      </c>
      <c r="DL19" s="23">
        <f t="shared" si="11"/>
        <v>7.4000000000000012</v>
      </c>
      <c r="DM19" s="23">
        <f t="shared" si="11"/>
        <v>8.4666666666666668</v>
      </c>
      <c r="DN19" s="23">
        <f t="shared" si="11"/>
        <v>7.833333333333333</v>
      </c>
      <c r="DO19" s="23">
        <f t="shared" si="11"/>
        <v>8.6</v>
      </c>
      <c r="DP19" s="23">
        <f t="shared" si="11"/>
        <v>6.166666666666667</v>
      </c>
      <c r="DQ19" s="23">
        <f t="shared" si="11"/>
        <v>8.0333333333333332</v>
      </c>
      <c r="DR19" s="23">
        <f t="shared" si="11"/>
        <v>9.0666666666666664</v>
      </c>
      <c r="DS19" s="23">
        <f t="shared" si="11"/>
        <v>7.6333333333333329</v>
      </c>
      <c r="DT19" s="23">
        <f t="shared" si="11"/>
        <v>8.3666666666666671</v>
      </c>
      <c r="DU19" s="23">
        <f t="shared" si="11"/>
        <v>8.2666666666666675</v>
      </c>
      <c r="DV19" s="23">
        <f t="shared" si="11"/>
        <v>6.6333333333333329</v>
      </c>
      <c r="DW19" s="23">
        <f t="shared" si="11"/>
        <v>6.5333333333333341</v>
      </c>
      <c r="DX19" s="23">
        <f t="shared" si="11"/>
        <v>7.333333333333333</v>
      </c>
      <c r="DY19" s="23">
        <f t="shared" si="11"/>
        <v>7.5666666666666664</v>
      </c>
      <c r="DZ19" s="23">
        <f t="shared" si="11"/>
        <v>8.6</v>
      </c>
      <c r="EA19" s="23">
        <f t="shared" si="11"/>
        <v>8.4666666666666668</v>
      </c>
      <c r="EB19" s="23">
        <f t="shared" si="11"/>
        <v>7.7</v>
      </c>
      <c r="EC19" s="23">
        <f t="shared" si="11"/>
        <v>7.3666666666666671</v>
      </c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</row>
    <row r="20" spans="1:186" s="25" customFormat="1" ht="15.75" thickBot="1" x14ac:dyDescent="0.3">
      <c r="A20" s="21" t="s">
        <v>146</v>
      </c>
      <c r="B20" s="23">
        <f>AVERAGE(B5:B10)</f>
        <v>21.89702842377261</v>
      </c>
      <c r="C20" s="23">
        <f>AVERAGE(C5:C10)</f>
        <v>22.87833333333333</v>
      </c>
      <c r="D20" s="24" t="s">
        <v>32</v>
      </c>
      <c r="E20" s="23">
        <f>AVERAGE(E5:E10)</f>
        <v>21.366666666666664</v>
      </c>
      <c r="F20" s="23">
        <f t="shared" ref="F20:BQ20" si="12">AVERAGE(F5:F10)</f>
        <v>20.633333333333333</v>
      </c>
      <c r="G20" s="23">
        <f t="shared" si="12"/>
        <v>21.2</v>
      </c>
      <c r="H20" s="23">
        <f t="shared" si="12"/>
        <v>20.983333333333334</v>
      </c>
      <c r="I20" s="23">
        <f t="shared" si="12"/>
        <v>21.95</v>
      </c>
      <c r="J20" s="23">
        <f t="shared" si="12"/>
        <v>20.833333333333332</v>
      </c>
      <c r="K20" s="23">
        <f t="shared" si="12"/>
        <v>20.916666666666664</v>
      </c>
      <c r="L20" s="23">
        <f t="shared" si="12"/>
        <v>20.833333333333332</v>
      </c>
      <c r="M20" s="23">
        <f t="shared" si="12"/>
        <v>21.433333333333334</v>
      </c>
      <c r="N20" s="23">
        <f t="shared" si="12"/>
        <v>21.333333333333332</v>
      </c>
      <c r="O20" s="23">
        <f t="shared" si="12"/>
        <v>21.05</v>
      </c>
      <c r="P20" s="23">
        <f t="shared" si="12"/>
        <v>20.350000000000001</v>
      </c>
      <c r="Q20" s="23">
        <f t="shared" si="12"/>
        <v>20.216666666666669</v>
      </c>
      <c r="R20" s="23">
        <f t="shared" si="12"/>
        <v>21.016666666666669</v>
      </c>
      <c r="S20" s="23">
        <f t="shared" si="12"/>
        <v>21.116666666666667</v>
      </c>
      <c r="T20" s="23">
        <f t="shared" si="12"/>
        <v>20.65</v>
      </c>
      <c r="U20" s="23">
        <f t="shared" si="12"/>
        <v>20.783333333333335</v>
      </c>
      <c r="V20" s="23">
        <f t="shared" si="12"/>
        <v>20.383333333333329</v>
      </c>
      <c r="W20" s="23">
        <f t="shared" si="12"/>
        <v>20.616666666666667</v>
      </c>
      <c r="X20" s="23">
        <f t="shared" si="12"/>
        <v>21.116666666666664</v>
      </c>
      <c r="Y20" s="23">
        <f t="shared" si="12"/>
        <v>20.816666666666666</v>
      </c>
      <c r="Z20" s="23">
        <f t="shared" si="12"/>
        <v>21.1</v>
      </c>
      <c r="AA20" s="23">
        <f t="shared" si="12"/>
        <v>20.650000000000002</v>
      </c>
      <c r="AB20" s="23">
        <f t="shared" si="12"/>
        <v>20.316666666666666</v>
      </c>
      <c r="AC20" s="23">
        <f t="shared" si="12"/>
        <v>21.533333333333335</v>
      </c>
      <c r="AD20" s="23">
        <f t="shared" si="12"/>
        <v>21.083333333333332</v>
      </c>
      <c r="AE20" s="23">
        <f t="shared" si="12"/>
        <v>21.8</v>
      </c>
      <c r="AF20" s="23">
        <f t="shared" si="12"/>
        <v>21.016666666666666</v>
      </c>
      <c r="AG20" s="23">
        <f t="shared" si="12"/>
        <v>20.466666666666665</v>
      </c>
      <c r="AH20" s="23">
        <f t="shared" si="12"/>
        <v>20.933333333333334</v>
      </c>
      <c r="AI20" s="23">
        <f t="shared" si="12"/>
        <v>20.816666666666666</v>
      </c>
      <c r="AJ20" s="23">
        <f t="shared" si="12"/>
        <v>20.716666666666669</v>
      </c>
      <c r="AK20" s="23">
        <f t="shared" si="12"/>
        <v>21.883333333333336</v>
      </c>
      <c r="AL20" s="23">
        <f t="shared" si="12"/>
        <v>21.349999999999998</v>
      </c>
      <c r="AM20" s="23">
        <f t="shared" si="12"/>
        <v>21.066666666666666</v>
      </c>
      <c r="AN20" s="23">
        <f t="shared" si="12"/>
        <v>20.916666666666668</v>
      </c>
      <c r="AO20" s="23">
        <f t="shared" si="12"/>
        <v>21.2</v>
      </c>
      <c r="AP20" s="23">
        <f t="shared" si="12"/>
        <v>20.7</v>
      </c>
      <c r="AQ20" s="23">
        <f t="shared" si="12"/>
        <v>21.3</v>
      </c>
      <c r="AR20" s="23">
        <f t="shared" si="12"/>
        <v>21.166666666666668</v>
      </c>
      <c r="AS20" s="23">
        <f t="shared" si="12"/>
        <v>21.916666666666668</v>
      </c>
      <c r="AT20" s="23">
        <f t="shared" si="12"/>
        <v>20.849999999999998</v>
      </c>
      <c r="AU20" s="23">
        <f t="shared" si="12"/>
        <v>20.8</v>
      </c>
      <c r="AV20" s="23">
        <f t="shared" si="12"/>
        <v>21.75</v>
      </c>
      <c r="AW20" s="23">
        <f t="shared" si="12"/>
        <v>21.466666666666669</v>
      </c>
      <c r="AX20" s="23">
        <f t="shared" si="12"/>
        <v>21.05</v>
      </c>
      <c r="AY20" s="23">
        <f t="shared" si="12"/>
        <v>21.066666666666666</v>
      </c>
      <c r="AZ20" s="23">
        <f t="shared" si="12"/>
        <v>21.599999999999998</v>
      </c>
      <c r="BA20" s="23">
        <f t="shared" si="12"/>
        <v>21.283333333333335</v>
      </c>
      <c r="BB20" s="23">
        <f t="shared" si="12"/>
        <v>21.599999999999998</v>
      </c>
      <c r="BC20" s="23">
        <f t="shared" si="12"/>
        <v>21.2</v>
      </c>
      <c r="BD20" s="23">
        <f t="shared" si="12"/>
        <v>20.983333333333331</v>
      </c>
      <c r="BE20" s="23">
        <f t="shared" si="12"/>
        <v>21.816666666666663</v>
      </c>
      <c r="BF20" s="23">
        <f t="shared" si="12"/>
        <v>21.166666666666668</v>
      </c>
      <c r="BG20" s="23">
        <f t="shared" si="12"/>
        <v>21.766666666666666</v>
      </c>
      <c r="BH20" s="23">
        <f t="shared" si="12"/>
        <v>21.483333333333334</v>
      </c>
      <c r="BI20" s="23">
        <f t="shared" si="12"/>
        <v>22</v>
      </c>
      <c r="BJ20" s="23">
        <f t="shared" si="12"/>
        <v>21.099999999999998</v>
      </c>
      <c r="BK20" s="23">
        <f t="shared" si="12"/>
        <v>21.599999999999998</v>
      </c>
      <c r="BL20" s="23">
        <f t="shared" si="12"/>
        <v>20.883333333333333</v>
      </c>
      <c r="BM20" s="23">
        <f t="shared" si="12"/>
        <v>21.650000000000002</v>
      </c>
      <c r="BN20" s="23">
        <f t="shared" si="12"/>
        <v>20.900000000000002</v>
      </c>
      <c r="BO20" s="23">
        <f t="shared" si="12"/>
        <v>21.599999999999998</v>
      </c>
      <c r="BP20" s="23">
        <f t="shared" si="12"/>
        <v>21.766666666666666</v>
      </c>
      <c r="BQ20" s="23">
        <f t="shared" si="12"/>
        <v>21.616666666666671</v>
      </c>
      <c r="BR20" s="23">
        <f t="shared" ref="BR20:ED20" si="13">AVERAGE(BR5:BR10)</f>
        <v>22.333333333333332</v>
      </c>
      <c r="BS20" s="23">
        <f t="shared" si="13"/>
        <v>21.683333333333337</v>
      </c>
      <c r="BT20" s="23">
        <f t="shared" si="13"/>
        <v>21.166666666666668</v>
      </c>
      <c r="BU20" s="23">
        <f t="shared" si="13"/>
        <v>22.333333333333332</v>
      </c>
      <c r="BV20" s="23">
        <f t="shared" si="13"/>
        <v>22.333333333333332</v>
      </c>
      <c r="BW20" s="23">
        <f t="shared" si="13"/>
        <v>22.283333333333331</v>
      </c>
      <c r="BX20" s="23">
        <f t="shared" si="13"/>
        <v>23</v>
      </c>
      <c r="BY20" s="23">
        <f t="shared" si="13"/>
        <v>21.666666666666668</v>
      </c>
      <c r="BZ20" s="23">
        <f t="shared" si="13"/>
        <v>22.016666666666666</v>
      </c>
      <c r="CA20" s="23">
        <f t="shared" si="13"/>
        <v>23.266666666666666</v>
      </c>
      <c r="CB20" s="23">
        <f t="shared" si="13"/>
        <v>21.166666666666668</v>
      </c>
      <c r="CC20" s="23">
        <f t="shared" si="13"/>
        <v>22.116666666666664</v>
      </c>
      <c r="CD20" s="23">
        <f t="shared" si="13"/>
        <v>22.933333333333337</v>
      </c>
      <c r="CE20" s="23">
        <f t="shared" si="13"/>
        <v>21.433333333333334</v>
      </c>
      <c r="CF20" s="23">
        <f t="shared" si="13"/>
        <v>22.45</v>
      </c>
      <c r="CG20" s="23">
        <f t="shared" si="13"/>
        <v>22.066666666666666</v>
      </c>
      <c r="CH20" s="23">
        <f t="shared" si="13"/>
        <v>22.266666666666666</v>
      </c>
      <c r="CI20" s="23">
        <f t="shared" si="13"/>
        <v>21.3</v>
      </c>
      <c r="CJ20" s="23">
        <f t="shared" si="13"/>
        <v>22.649999999999995</v>
      </c>
      <c r="CK20" s="23">
        <f t="shared" si="13"/>
        <v>21.8</v>
      </c>
      <c r="CL20" s="23">
        <f t="shared" si="13"/>
        <v>22.866666666666664</v>
      </c>
      <c r="CM20" s="23">
        <f t="shared" si="13"/>
        <v>21.249999999999996</v>
      </c>
      <c r="CN20" s="23">
        <f t="shared" si="13"/>
        <v>22.2</v>
      </c>
      <c r="CO20" s="23">
        <f t="shared" si="13"/>
        <v>23.183333333333334</v>
      </c>
      <c r="CP20" s="23">
        <f t="shared" si="13"/>
        <v>22.416666666666668</v>
      </c>
      <c r="CQ20" s="23">
        <f t="shared" si="13"/>
        <v>21.266666666666666</v>
      </c>
      <c r="CR20" s="23">
        <f t="shared" si="13"/>
        <v>22.5</v>
      </c>
      <c r="CS20" s="23">
        <f t="shared" si="13"/>
        <v>21.816666666666666</v>
      </c>
      <c r="CT20" s="23">
        <f t="shared" si="13"/>
        <v>22.933333333333337</v>
      </c>
      <c r="CU20" s="23">
        <f t="shared" si="13"/>
        <v>22.733333333333331</v>
      </c>
      <c r="CV20" s="23">
        <f t="shared" si="13"/>
        <v>23.116666666666664</v>
      </c>
      <c r="CW20" s="23">
        <f t="shared" si="13"/>
        <v>22.349999999999998</v>
      </c>
      <c r="CX20" s="23">
        <f t="shared" si="13"/>
        <v>22.116666666666671</v>
      </c>
      <c r="CY20" s="23">
        <f t="shared" si="13"/>
        <v>22.2</v>
      </c>
      <c r="CZ20" s="23">
        <f t="shared" si="13"/>
        <v>22.383333333333329</v>
      </c>
      <c r="DA20" s="23">
        <f t="shared" si="13"/>
        <v>23.599999999999998</v>
      </c>
      <c r="DB20" s="23">
        <f t="shared" si="13"/>
        <v>22.400000000000002</v>
      </c>
      <c r="DC20" s="23">
        <f t="shared" si="13"/>
        <v>22.25</v>
      </c>
      <c r="DD20" s="23">
        <f t="shared" si="13"/>
        <v>21.533333333333335</v>
      </c>
      <c r="DE20" s="23">
        <f t="shared" si="13"/>
        <v>23.766666666666666</v>
      </c>
      <c r="DF20" s="23">
        <f t="shared" si="13"/>
        <v>22.45</v>
      </c>
      <c r="DG20" s="23">
        <f t="shared" si="13"/>
        <v>22.483333333333334</v>
      </c>
      <c r="DH20" s="23">
        <f t="shared" si="13"/>
        <v>22.866666666666671</v>
      </c>
      <c r="DI20" s="23">
        <f t="shared" si="13"/>
        <v>24.016666666666666</v>
      </c>
      <c r="DJ20" s="23">
        <f t="shared" si="13"/>
        <v>22.799999999999997</v>
      </c>
      <c r="DK20" s="23">
        <f t="shared" si="13"/>
        <v>23.116666666666671</v>
      </c>
      <c r="DL20" s="23">
        <f t="shared" si="13"/>
        <v>23.216666666666669</v>
      </c>
      <c r="DM20" s="23">
        <f t="shared" si="13"/>
        <v>23.266666666666666</v>
      </c>
      <c r="DN20" s="23">
        <f t="shared" si="13"/>
        <v>22.933333333333334</v>
      </c>
      <c r="DO20" s="23">
        <f t="shared" si="13"/>
        <v>23.766666666666666</v>
      </c>
      <c r="DP20" s="23">
        <f t="shared" si="13"/>
        <v>23.816666666666666</v>
      </c>
      <c r="DQ20" s="23">
        <f t="shared" si="13"/>
        <v>22.766666666666666</v>
      </c>
      <c r="DR20" s="23">
        <f t="shared" si="13"/>
        <v>23.666666666666668</v>
      </c>
      <c r="DS20" s="23">
        <f t="shared" si="13"/>
        <v>23.033333333333331</v>
      </c>
      <c r="DT20" s="23">
        <f t="shared" si="13"/>
        <v>22.983333333333334</v>
      </c>
      <c r="DU20" s="23">
        <f t="shared" si="13"/>
        <v>23.466666666666669</v>
      </c>
      <c r="DV20" s="23">
        <f t="shared" si="13"/>
        <v>23.333333333333332</v>
      </c>
      <c r="DW20" s="23">
        <f t="shared" si="13"/>
        <v>23.5</v>
      </c>
      <c r="DX20" s="23">
        <f t="shared" si="13"/>
        <v>23.983333333333334</v>
      </c>
      <c r="DY20" s="23">
        <f t="shared" si="13"/>
        <v>22.75</v>
      </c>
      <c r="DZ20" s="23">
        <f t="shared" si="13"/>
        <v>22.683333333333334</v>
      </c>
      <c r="EA20" s="23">
        <f t="shared" si="13"/>
        <v>23.983333333333334</v>
      </c>
      <c r="EB20" s="23">
        <f t="shared" si="13"/>
        <v>23.966666666666669</v>
      </c>
      <c r="EC20" s="23">
        <f t="shared" si="13"/>
        <v>24.183333333333337</v>
      </c>
      <c r="ED20" s="23">
        <f t="shared" si="13"/>
        <v>23.366666666666664</v>
      </c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</row>
    <row r="21" spans="1:186" s="28" customFormat="1" x14ac:dyDescent="0.25">
      <c r="A21" s="22" t="s">
        <v>147</v>
      </c>
      <c r="B21" s="26">
        <f>AVERAGE(B2:B4,B11:B13)</f>
        <v>9.8103359173126616</v>
      </c>
      <c r="C21" s="26">
        <f>AVERAGE(C2:C4,C11:C13)</f>
        <v>11.048333333333332</v>
      </c>
      <c r="D21" s="27" t="s">
        <v>35</v>
      </c>
      <c r="E21" s="26">
        <f>AVERAGE(E2:E4,E11:E13)</f>
        <v>10.183333333333332</v>
      </c>
      <c r="F21" s="26">
        <f t="shared" ref="F21:BQ21" si="14">AVERAGE(F2:F4,F11:F13)</f>
        <v>8.9166666666666661</v>
      </c>
      <c r="G21" s="26">
        <f t="shared" si="14"/>
        <v>7.95</v>
      </c>
      <c r="H21" s="26">
        <f t="shared" si="14"/>
        <v>7.9333333333333336</v>
      </c>
      <c r="I21" s="26">
        <f t="shared" si="14"/>
        <v>9.1166666666666671</v>
      </c>
      <c r="J21" s="26">
        <f t="shared" si="14"/>
        <v>8.7999999999999989</v>
      </c>
      <c r="K21" s="26">
        <f t="shared" si="14"/>
        <v>8.4833333333333343</v>
      </c>
      <c r="L21" s="26">
        <f t="shared" si="14"/>
        <v>8.7666666666666675</v>
      </c>
      <c r="M21" s="26">
        <f t="shared" si="14"/>
        <v>10.033333333333333</v>
      </c>
      <c r="N21" s="26">
        <f t="shared" si="14"/>
        <v>8.75</v>
      </c>
      <c r="O21" s="26">
        <f t="shared" si="14"/>
        <v>8.7666666666666675</v>
      </c>
      <c r="P21" s="26">
        <f t="shared" si="14"/>
        <v>8.6833333333333336</v>
      </c>
      <c r="Q21" s="26">
        <f t="shared" si="14"/>
        <v>9.9</v>
      </c>
      <c r="R21" s="26">
        <f t="shared" si="14"/>
        <v>9.2166666666666668</v>
      </c>
      <c r="S21" s="26">
        <f t="shared" si="14"/>
        <v>8.7666666666666657</v>
      </c>
      <c r="T21" s="26">
        <f t="shared" si="14"/>
        <v>9.7666666666666675</v>
      </c>
      <c r="U21" s="26">
        <f t="shared" si="14"/>
        <v>8.6666666666666661</v>
      </c>
      <c r="V21" s="26">
        <f t="shared" si="14"/>
        <v>8.6166666666666671</v>
      </c>
      <c r="W21" s="26">
        <f t="shared" si="14"/>
        <v>8.9333333333333336</v>
      </c>
      <c r="X21" s="26">
        <f t="shared" si="14"/>
        <v>8.4</v>
      </c>
      <c r="Y21" s="26">
        <f t="shared" si="14"/>
        <v>8.1666666666666661</v>
      </c>
      <c r="Z21" s="26">
        <f t="shared" si="14"/>
        <v>8.9</v>
      </c>
      <c r="AA21" s="26">
        <f t="shared" si="14"/>
        <v>8.7166666666666668</v>
      </c>
      <c r="AB21" s="26">
        <f t="shared" si="14"/>
        <v>8.3333333333333339</v>
      </c>
      <c r="AC21" s="26">
        <f t="shared" si="14"/>
        <v>9.6166666666666671</v>
      </c>
      <c r="AD21" s="26">
        <f t="shared" si="14"/>
        <v>9.4666666666666668</v>
      </c>
      <c r="AE21" s="26">
        <f t="shared" si="14"/>
        <v>9.3833333333333346</v>
      </c>
      <c r="AF21" s="26">
        <f t="shared" si="14"/>
        <v>7.3999999999999995</v>
      </c>
      <c r="AG21" s="26">
        <f t="shared" si="14"/>
        <v>8.3666666666666671</v>
      </c>
      <c r="AH21" s="26">
        <f t="shared" si="14"/>
        <v>8.9666666666666668</v>
      </c>
      <c r="AI21" s="26">
        <f t="shared" si="14"/>
        <v>9.2000000000000011</v>
      </c>
      <c r="AJ21" s="26">
        <f t="shared" si="14"/>
        <v>8.3833333333333329</v>
      </c>
      <c r="AK21" s="26">
        <f t="shared" si="14"/>
        <v>8.5499999999999989</v>
      </c>
      <c r="AL21" s="26">
        <f t="shared" si="14"/>
        <v>8.9666666666666668</v>
      </c>
      <c r="AM21" s="26">
        <f t="shared" si="14"/>
        <v>8.1833333333333336</v>
      </c>
      <c r="AN21" s="26">
        <f t="shared" si="14"/>
        <v>8.5666666666666664</v>
      </c>
      <c r="AO21" s="26">
        <f t="shared" si="14"/>
        <v>8.2833333333333332</v>
      </c>
      <c r="AP21" s="26">
        <f t="shared" si="14"/>
        <v>8.75</v>
      </c>
      <c r="AQ21" s="26">
        <f t="shared" si="14"/>
        <v>9.0166666666666657</v>
      </c>
      <c r="AR21" s="26">
        <f t="shared" si="14"/>
        <v>8.7333333333333343</v>
      </c>
      <c r="AS21" s="26">
        <f t="shared" si="14"/>
        <v>9.1666666666666679</v>
      </c>
      <c r="AT21" s="26">
        <f t="shared" si="14"/>
        <v>9.5666666666666682</v>
      </c>
      <c r="AU21" s="26">
        <f t="shared" si="14"/>
        <v>8.85</v>
      </c>
      <c r="AV21" s="26">
        <f t="shared" si="14"/>
        <v>8.65</v>
      </c>
      <c r="AW21" s="26">
        <f t="shared" si="14"/>
        <v>8.0666666666666664</v>
      </c>
      <c r="AX21" s="26">
        <f t="shared" si="14"/>
        <v>9.2666666666666675</v>
      </c>
      <c r="AY21" s="26">
        <f t="shared" si="14"/>
        <v>7.8999999999999995</v>
      </c>
      <c r="AZ21" s="26">
        <f t="shared" si="14"/>
        <v>9.6999999999999993</v>
      </c>
      <c r="BA21" s="26">
        <f t="shared" si="14"/>
        <v>8.9833333333333325</v>
      </c>
      <c r="BB21" s="26">
        <f t="shared" si="14"/>
        <v>9.0833333333333339</v>
      </c>
      <c r="BC21" s="26">
        <f t="shared" si="14"/>
        <v>9.2166666666666686</v>
      </c>
      <c r="BD21" s="26">
        <f t="shared" si="14"/>
        <v>9.7999999999999989</v>
      </c>
      <c r="BE21" s="26">
        <f t="shared" si="14"/>
        <v>8.9833333333333343</v>
      </c>
      <c r="BF21" s="26">
        <f t="shared" si="14"/>
        <v>8.9</v>
      </c>
      <c r="BG21" s="26">
        <f t="shared" si="14"/>
        <v>8.8666666666666654</v>
      </c>
      <c r="BH21" s="26">
        <f t="shared" si="14"/>
        <v>8.5499999999999989</v>
      </c>
      <c r="BI21" s="26">
        <f t="shared" si="14"/>
        <v>9.5</v>
      </c>
      <c r="BJ21" s="26">
        <f t="shared" si="14"/>
        <v>8.2333333333333325</v>
      </c>
      <c r="BK21" s="26">
        <f t="shared" si="14"/>
        <v>10.266666666666667</v>
      </c>
      <c r="BL21" s="26">
        <f t="shared" si="14"/>
        <v>9.4666666666666668</v>
      </c>
      <c r="BM21" s="26">
        <f t="shared" si="14"/>
        <v>9.9</v>
      </c>
      <c r="BN21" s="26">
        <f t="shared" si="14"/>
        <v>9.7166666666666668</v>
      </c>
      <c r="BO21" s="26">
        <f t="shared" si="14"/>
        <v>9.1</v>
      </c>
      <c r="BP21" s="26">
        <f t="shared" si="14"/>
        <v>10.183333333333334</v>
      </c>
      <c r="BQ21" s="26">
        <f t="shared" si="14"/>
        <v>10.366666666666665</v>
      </c>
      <c r="BR21" s="26">
        <f t="shared" ref="BR21:EC21" si="15">AVERAGE(BR2:BR4,BR11:BR13)</f>
        <v>9.7833333333333332</v>
      </c>
      <c r="BS21" s="26">
        <f t="shared" si="15"/>
        <v>9.1</v>
      </c>
      <c r="BT21" s="26">
        <f t="shared" si="15"/>
        <v>9.6</v>
      </c>
      <c r="BU21" s="26">
        <f t="shared" si="15"/>
        <v>10.316666666666666</v>
      </c>
      <c r="BV21" s="26">
        <f t="shared" si="15"/>
        <v>11.049999999999999</v>
      </c>
      <c r="BW21" s="26">
        <f t="shared" si="15"/>
        <v>10.283333333333331</v>
      </c>
      <c r="BX21" s="26">
        <f t="shared" si="15"/>
        <v>10.283333333333333</v>
      </c>
      <c r="BY21" s="26">
        <f t="shared" si="15"/>
        <v>9.7333333333333325</v>
      </c>
      <c r="BZ21" s="26">
        <f t="shared" si="15"/>
        <v>8.8333333333333321</v>
      </c>
      <c r="CA21" s="26">
        <f t="shared" si="15"/>
        <v>10.049999999999999</v>
      </c>
      <c r="CB21" s="26">
        <f t="shared" si="15"/>
        <v>9.5833333333333339</v>
      </c>
      <c r="CC21" s="26">
        <f t="shared" si="15"/>
        <v>10.233333333333333</v>
      </c>
      <c r="CD21" s="26">
        <f t="shared" si="15"/>
        <v>9.6166666666666654</v>
      </c>
      <c r="CE21" s="26">
        <f t="shared" si="15"/>
        <v>9.8166666666666682</v>
      </c>
      <c r="CF21" s="26">
        <f t="shared" si="15"/>
        <v>9.8166666666666664</v>
      </c>
      <c r="CG21" s="26">
        <f t="shared" si="15"/>
        <v>9.9333333333333336</v>
      </c>
      <c r="CH21" s="26">
        <f t="shared" si="15"/>
        <v>9.9333333333333353</v>
      </c>
      <c r="CI21" s="26">
        <f t="shared" si="15"/>
        <v>10.450000000000001</v>
      </c>
      <c r="CJ21" s="26">
        <f t="shared" si="15"/>
        <v>10.316666666666668</v>
      </c>
      <c r="CK21" s="26">
        <f t="shared" si="15"/>
        <v>10</v>
      </c>
      <c r="CL21" s="26">
        <f t="shared" si="15"/>
        <v>10.416666666666666</v>
      </c>
      <c r="CM21" s="26">
        <f t="shared" si="15"/>
        <v>9.85</v>
      </c>
      <c r="CN21" s="26">
        <f t="shared" si="15"/>
        <v>10.316666666666668</v>
      </c>
      <c r="CO21" s="26">
        <f t="shared" si="15"/>
        <v>10.499999999999998</v>
      </c>
      <c r="CP21" s="26">
        <f t="shared" si="15"/>
        <v>11.066666666666668</v>
      </c>
      <c r="CQ21" s="26">
        <f t="shared" si="15"/>
        <v>9.8166666666666664</v>
      </c>
      <c r="CR21" s="26">
        <f t="shared" si="15"/>
        <v>9.7166666666666668</v>
      </c>
      <c r="CS21" s="26">
        <f t="shared" si="15"/>
        <v>10.916666666666666</v>
      </c>
      <c r="CT21" s="26">
        <f t="shared" si="15"/>
        <v>10.283333333333333</v>
      </c>
      <c r="CU21" s="26">
        <f t="shared" si="15"/>
        <v>9.4833333333333343</v>
      </c>
      <c r="CV21" s="26">
        <f t="shared" si="15"/>
        <v>10.066666666666668</v>
      </c>
      <c r="CW21" s="26">
        <f t="shared" si="15"/>
        <v>9.6333333333333346</v>
      </c>
      <c r="CX21" s="26">
        <f t="shared" si="15"/>
        <v>11.366666666666665</v>
      </c>
      <c r="CY21" s="26">
        <f t="shared" si="15"/>
        <v>10.35</v>
      </c>
      <c r="CZ21" s="26">
        <f t="shared" si="15"/>
        <v>11.616666666666665</v>
      </c>
      <c r="DA21" s="26">
        <f t="shared" si="15"/>
        <v>11.700000000000001</v>
      </c>
      <c r="DB21" s="26">
        <f t="shared" si="15"/>
        <v>10.816666666666668</v>
      </c>
      <c r="DC21" s="26">
        <f t="shared" si="15"/>
        <v>11.316666666666668</v>
      </c>
      <c r="DD21" s="26">
        <f t="shared" si="15"/>
        <v>11.1</v>
      </c>
      <c r="DE21" s="26">
        <f t="shared" si="15"/>
        <v>11.366666666666667</v>
      </c>
      <c r="DF21" s="26">
        <f t="shared" si="15"/>
        <v>10.499999999999998</v>
      </c>
      <c r="DG21" s="26">
        <f t="shared" si="15"/>
        <v>10.716666666666667</v>
      </c>
      <c r="DH21" s="26">
        <f t="shared" si="15"/>
        <v>11.366666666666667</v>
      </c>
      <c r="DI21" s="26">
        <f t="shared" si="15"/>
        <v>12.1</v>
      </c>
      <c r="DJ21" s="26">
        <f t="shared" si="15"/>
        <v>11.35</v>
      </c>
      <c r="DK21" s="26">
        <f t="shared" si="15"/>
        <v>11.333333333333334</v>
      </c>
      <c r="DL21" s="26">
        <f t="shared" si="15"/>
        <v>11.016666666666666</v>
      </c>
      <c r="DM21" s="26">
        <f t="shared" si="15"/>
        <v>11.366666666666667</v>
      </c>
      <c r="DN21" s="26">
        <f t="shared" si="15"/>
        <v>11.383333333333335</v>
      </c>
      <c r="DO21" s="26">
        <f t="shared" si="15"/>
        <v>11.799999999999999</v>
      </c>
      <c r="DP21" s="26">
        <f t="shared" si="15"/>
        <v>10.5</v>
      </c>
      <c r="DQ21" s="26">
        <f t="shared" si="15"/>
        <v>11.633333333333335</v>
      </c>
      <c r="DR21" s="26">
        <f t="shared" si="15"/>
        <v>12.25</v>
      </c>
      <c r="DS21" s="26">
        <f t="shared" si="15"/>
        <v>11.216666666666667</v>
      </c>
      <c r="DT21" s="26">
        <f t="shared" si="15"/>
        <v>11.700000000000001</v>
      </c>
      <c r="DU21" s="26">
        <f t="shared" si="15"/>
        <v>11.483333333333333</v>
      </c>
      <c r="DV21" s="26">
        <f t="shared" si="15"/>
        <v>10.783333333333333</v>
      </c>
      <c r="DW21" s="26">
        <f t="shared" si="15"/>
        <v>10.4</v>
      </c>
      <c r="DX21" s="26">
        <f t="shared" si="15"/>
        <v>11.399999999999999</v>
      </c>
      <c r="DY21" s="26">
        <f t="shared" si="15"/>
        <v>11.433333333333332</v>
      </c>
      <c r="DZ21" s="26">
        <f t="shared" si="15"/>
        <v>11.966666666666667</v>
      </c>
      <c r="EA21" s="26">
        <f t="shared" si="15"/>
        <v>12.116666666666667</v>
      </c>
      <c r="EB21" s="26">
        <f t="shared" si="15"/>
        <v>11.166666666666666</v>
      </c>
      <c r="EC21" s="26">
        <f t="shared" si="15"/>
        <v>11.233333333333334</v>
      </c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</row>
    <row r="22" spans="1:186" ht="15.75" thickBot="1" x14ac:dyDescent="0.3"/>
    <row r="23" spans="1:186" s="25" customFormat="1" ht="30" customHeight="1" thickBot="1" x14ac:dyDescent="0.3">
      <c r="A23" s="48" t="s">
        <v>17</v>
      </c>
      <c r="B23" s="49" t="s">
        <v>148</v>
      </c>
      <c r="C23" s="49" t="s">
        <v>14</v>
      </c>
      <c r="D23" s="50" t="s">
        <v>20</v>
      </c>
      <c r="E23" s="32">
        <v>1890</v>
      </c>
      <c r="F23" s="32">
        <v>1891</v>
      </c>
      <c r="G23" s="32">
        <v>1892</v>
      </c>
      <c r="H23" s="32">
        <v>1893</v>
      </c>
      <c r="I23" s="32">
        <v>1894</v>
      </c>
      <c r="J23" s="32">
        <v>1895</v>
      </c>
      <c r="K23" s="32">
        <v>1896</v>
      </c>
      <c r="L23" s="32">
        <v>1897</v>
      </c>
      <c r="M23" s="32">
        <v>1898</v>
      </c>
      <c r="N23" s="32">
        <v>1899</v>
      </c>
      <c r="O23" s="32">
        <v>1900</v>
      </c>
      <c r="P23" s="32">
        <v>1901</v>
      </c>
      <c r="Q23" s="32">
        <v>1902</v>
      </c>
      <c r="R23" s="32">
        <v>1903</v>
      </c>
      <c r="S23" s="32">
        <v>1904</v>
      </c>
      <c r="T23" s="32">
        <v>1905</v>
      </c>
      <c r="U23" s="32">
        <v>1906</v>
      </c>
      <c r="V23" s="32">
        <v>1907</v>
      </c>
      <c r="W23" s="32">
        <v>1908</v>
      </c>
      <c r="X23" s="32">
        <v>1909</v>
      </c>
      <c r="Y23" s="32">
        <v>1910</v>
      </c>
      <c r="Z23" s="32">
        <v>1911</v>
      </c>
      <c r="AA23" s="32">
        <v>1912</v>
      </c>
      <c r="AB23" s="32">
        <v>1913</v>
      </c>
      <c r="AC23" s="32">
        <v>1914</v>
      </c>
      <c r="AD23" s="32">
        <v>1915</v>
      </c>
      <c r="AE23" s="32">
        <v>1916</v>
      </c>
      <c r="AF23" s="32">
        <v>1917</v>
      </c>
      <c r="AG23" s="32">
        <v>1918</v>
      </c>
      <c r="AH23" s="32">
        <v>1919</v>
      </c>
      <c r="AI23" s="32">
        <v>1920</v>
      </c>
      <c r="AJ23" s="32">
        <v>1921</v>
      </c>
      <c r="AK23" s="32">
        <v>1922</v>
      </c>
      <c r="AL23" s="32">
        <v>1923</v>
      </c>
      <c r="AM23" s="32">
        <v>1924</v>
      </c>
      <c r="AN23" s="32">
        <v>1925</v>
      </c>
      <c r="AO23" s="32">
        <v>1926</v>
      </c>
      <c r="AP23" s="32">
        <v>1927</v>
      </c>
      <c r="AQ23" s="32">
        <v>1928</v>
      </c>
      <c r="AR23" s="32">
        <v>1929</v>
      </c>
      <c r="AS23" s="32">
        <v>1930</v>
      </c>
      <c r="AT23" s="32">
        <v>1931</v>
      </c>
      <c r="AU23" s="32">
        <v>1932</v>
      </c>
      <c r="AV23" s="32">
        <v>1933</v>
      </c>
      <c r="AW23" s="32">
        <v>1934</v>
      </c>
      <c r="AX23" s="32">
        <v>1935</v>
      </c>
      <c r="AY23" s="32">
        <v>1936</v>
      </c>
      <c r="AZ23" s="32">
        <v>1937</v>
      </c>
      <c r="BA23" s="32">
        <v>1938</v>
      </c>
      <c r="BB23" s="32">
        <v>1939</v>
      </c>
      <c r="BC23" s="32">
        <v>1940</v>
      </c>
      <c r="BD23" s="32">
        <v>1941</v>
      </c>
      <c r="BE23" s="32">
        <v>1942</v>
      </c>
      <c r="BF23" s="32">
        <v>1943</v>
      </c>
      <c r="BG23" s="32">
        <v>1944</v>
      </c>
      <c r="BH23" s="32">
        <v>1945</v>
      </c>
      <c r="BI23" s="32">
        <v>1946</v>
      </c>
      <c r="BJ23" s="32">
        <v>1947</v>
      </c>
      <c r="BK23" s="32">
        <v>1948</v>
      </c>
      <c r="BL23" s="32">
        <v>1949</v>
      </c>
      <c r="BM23" s="32">
        <v>1950</v>
      </c>
      <c r="BN23" s="32">
        <v>1951</v>
      </c>
      <c r="BO23" s="32">
        <v>1952</v>
      </c>
      <c r="BP23" s="32">
        <v>1953</v>
      </c>
      <c r="BQ23" s="32">
        <v>1954</v>
      </c>
      <c r="BR23" s="32">
        <v>1955</v>
      </c>
      <c r="BS23" s="32">
        <v>1956</v>
      </c>
      <c r="BT23" s="32">
        <v>1957</v>
      </c>
      <c r="BU23" s="32">
        <v>1958</v>
      </c>
      <c r="BV23" s="32">
        <v>1959</v>
      </c>
      <c r="BW23" s="32">
        <v>1960</v>
      </c>
      <c r="BX23" s="32">
        <v>1961</v>
      </c>
      <c r="BY23" s="32">
        <v>1962</v>
      </c>
      <c r="BZ23" s="32">
        <v>1963</v>
      </c>
      <c r="CA23" s="32">
        <v>1964</v>
      </c>
      <c r="CB23" s="32">
        <v>1965</v>
      </c>
      <c r="CC23" s="32">
        <v>1966</v>
      </c>
      <c r="CD23" s="32">
        <v>1967</v>
      </c>
      <c r="CE23" s="32">
        <v>1968</v>
      </c>
      <c r="CF23" s="32">
        <v>1969</v>
      </c>
      <c r="CG23" s="32">
        <v>1970</v>
      </c>
      <c r="CH23" s="32">
        <v>1971</v>
      </c>
      <c r="CI23" s="32">
        <v>1972</v>
      </c>
      <c r="CJ23" s="32">
        <v>1973</v>
      </c>
      <c r="CK23" s="32">
        <v>1974</v>
      </c>
      <c r="CL23" s="32">
        <v>1975</v>
      </c>
      <c r="CM23" s="32">
        <v>1976</v>
      </c>
      <c r="CN23" s="32">
        <v>1977</v>
      </c>
      <c r="CO23" s="32">
        <v>1978</v>
      </c>
      <c r="CP23" s="32">
        <v>1979</v>
      </c>
      <c r="CQ23" s="32">
        <v>1980</v>
      </c>
      <c r="CR23" s="32">
        <v>1981</v>
      </c>
      <c r="CS23" s="32">
        <v>1982</v>
      </c>
      <c r="CT23" s="32">
        <v>1983</v>
      </c>
      <c r="CU23" s="32">
        <v>1984</v>
      </c>
      <c r="CV23" s="32">
        <v>1985</v>
      </c>
      <c r="CW23" s="32">
        <v>1986</v>
      </c>
      <c r="CX23" s="32">
        <v>1987</v>
      </c>
      <c r="CY23" s="32">
        <v>1988</v>
      </c>
      <c r="CZ23" s="32">
        <v>1989</v>
      </c>
      <c r="DA23" s="32">
        <v>1990</v>
      </c>
      <c r="DB23" s="32">
        <v>1991</v>
      </c>
      <c r="DC23" s="32">
        <v>1992</v>
      </c>
      <c r="DD23" s="32">
        <v>1993</v>
      </c>
      <c r="DE23" s="32">
        <v>1994</v>
      </c>
      <c r="DF23" s="32">
        <v>1995</v>
      </c>
      <c r="DG23" s="32">
        <v>1996</v>
      </c>
      <c r="DH23" s="32">
        <v>1997</v>
      </c>
      <c r="DI23" s="32">
        <v>1998</v>
      </c>
      <c r="DJ23" s="32">
        <v>1999</v>
      </c>
      <c r="DK23" s="32">
        <v>2000</v>
      </c>
      <c r="DL23" s="32">
        <v>2001</v>
      </c>
      <c r="DM23" s="32">
        <v>2002</v>
      </c>
      <c r="DN23" s="32">
        <v>2003</v>
      </c>
      <c r="DO23" s="32">
        <v>2004</v>
      </c>
      <c r="DP23" s="32">
        <v>2005</v>
      </c>
      <c r="DQ23" s="32">
        <v>2006</v>
      </c>
      <c r="DR23" s="32">
        <v>2007</v>
      </c>
      <c r="DS23" s="32">
        <v>2008</v>
      </c>
      <c r="DT23" s="32">
        <v>2009</v>
      </c>
      <c r="DU23" s="32">
        <v>2010</v>
      </c>
      <c r="DV23" s="32">
        <v>2011</v>
      </c>
      <c r="DW23" s="32">
        <v>2012</v>
      </c>
      <c r="DX23" s="32">
        <v>2013</v>
      </c>
      <c r="DY23" s="32">
        <v>2014</v>
      </c>
      <c r="DZ23" s="32">
        <v>2015</v>
      </c>
      <c r="EA23" s="32">
        <v>2016</v>
      </c>
      <c r="EB23" s="32">
        <v>2017</v>
      </c>
      <c r="EC23" s="32">
        <v>2018</v>
      </c>
      <c r="ED23" s="48">
        <v>2019</v>
      </c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</row>
    <row r="24" spans="1:186" x14ac:dyDescent="0.25">
      <c r="A24" s="1" t="s">
        <v>1</v>
      </c>
      <c r="B24" s="3">
        <f>AVERAGE(E24:EC24)</f>
        <v>70.596899224806208</v>
      </c>
      <c r="C24" s="3">
        <f>AVERAGE(CR24:DU24)</f>
        <v>68.099999999999994</v>
      </c>
      <c r="D24" s="6" t="s">
        <v>46</v>
      </c>
      <c r="E24" s="3">
        <v>116</v>
      </c>
      <c r="F24" s="3">
        <v>57</v>
      </c>
      <c r="G24" s="3">
        <v>39</v>
      </c>
      <c r="H24" s="3">
        <v>45</v>
      </c>
      <c r="I24" s="3">
        <v>65</v>
      </c>
      <c r="J24" s="3">
        <v>50</v>
      </c>
      <c r="K24" s="37">
        <v>36</v>
      </c>
      <c r="L24" s="3">
        <v>84</v>
      </c>
      <c r="M24" s="3">
        <v>80</v>
      </c>
      <c r="N24" s="37">
        <v>43</v>
      </c>
      <c r="O24" s="3">
        <v>90</v>
      </c>
      <c r="P24" s="3">
        <v>81</v>
      </c>
      <c r="Q24" s="37">
        <v>41</v>
      </c>
      <c r="R24" s="3">
        <v>83</v>
      </c>
      <c r="S24" s="3">
        <v>29</v>
      </c>
      <c r="T24" s="3">
        <v>64</v>
      </c>
      <c r="U24" s="3">
        <v>83</v>
      </c>
      <c r="V24" s="3">
        <v>84</v>
      </c>
      <c r="W24" s="3">
        <v>80</v>
      </c>
      <c r="X24" s="3">
        <v>73</v>
      </c>
      <c r="Y24" s="3">
        <v>153</v>
      </c>
      <c r="Z24" s="3">
        <v>69</v>
      </c>
      <c r="AA24" s="3">
        <v>60</v>
      </c>
      <c r="AB24" s="3">
        <v>82</v>
      </c>
      <c r="AC24" s="3">
        <v>66</v>
      </c>
      <c r="AD24" s="3">
        <v>58</v>
      </c>
      <c r="AE24" s="3">
        <v>73</v>
      </c>
      <c r="AF24" s="3">
        <v>64</v>
      </c>
      <c r="AG24" s="37">
        <v>21</v>
      </c>
      <c r="AH24" s="3">
        <v>90</v>
      </c>
      <c r="AI24" s="3">
        <v>83</v>
      </c>
      <c r="AJ24" s="3">
        <v>76</v>
      </c>
      <c r="AK24" s="3">
        <v>80</v>
      </c>
      <c r="AL24" s="3">
        <v>61</v>
      </c>
      <c r="AM24" s="3">
        <v>54</v>
      </c>
      <c r="AN24" s="3">
        <v>89</v>
      </c>
      <c r="AO24" s="37">
        <v>37</v>
      </c>
      <c r="AP24" s="3">
        <v>43</v>
      </c>
      <c r="AQ24" s="3">
        <v>118</v>
      </c>
      <c r="AR24" s="3">
        <v>41</v>
      </c>
      <c r="AS24" s="3">
        <v>32</v>
      </c>
      <c r="AT24" s="3">
        <v>122</v>
      </c>
      <c r="AU24" s="3">
        <v>59</v>
      </c>
      <c r="AV24" s="3">
        <v>93</v>
      </c>
      <c r="AW24" s="37">
        <v>14</v>
      </c>
      <c r="AX24" s="37">
        <v>28</v>
      </c>
      <c r="AY24" s="3">
        <v>39</v>
      </c>
      <c r="AZ24" s="3">
        <v>102</v>
      </c>
      <c r="BA24" s="3">
        <v>72</v>
      </c>
      <c r="BB24" s="3">
        <v>69</v>
      </c>
      <c r="BC24" s="37">
        <v>20</v>
      </c>
      <c r="BD24" s="3">
        <v>91</v>
      </c>
      <c r="BE24" s="3">
        <v>48</v>
      </c>
      <c r="BF24" s="37">
        <v>11</v>
      </c>
      <c r="BG24" s="3">
        <v>42</v>
      </c>
      <c r="BH24" s="37">
        <v>15</v>
      </c>
      <c r="BI24" s="37">
        <v>39</v>
      </c>
      <c r="BJ24" s="3">
        <v>120</v>
      </c>
      <c r="BK24" s="3">
        <v>62</v>
      </c>
      <c r="BL24" s="3">
        <v>94</v>
      </c>
      <c r="BM24" s="3">
        <v>155</v>
      </c>
      <c r="BN24" s="37">
        <v>66</v>
      </c>
      <c r="BO24" s="3">
        <v>109</v>
      </c>
      <c r="BP24" s="3">
        <v>67</v>
      </c>
      <c r="BQ24" s="3">
        <v>111</v>
      </c>
      <c r="BR24" s="3">
        <v>51</v>
      </c>
      <c r="BS24" s="3">
        <v>104</v>
      </c>
      <c r="BT24" s="3">
        <v>58</v>
      </c>
      <c r="BU24" s="3">
        <v>88</v>
      </c>
      <c r="BV24" s="3">
        <v>77</v>
      </c>
      <c r="BW24" s="3">
        <v>65</v>
      </c>
      <c r="BX24" s="3">
        <v>50</v>
      </c>
      <c r="BY24" s="3">
        <v>115</v>
      </c>
      <c r="BZ24" s="3">
        <v>121</v>
      </c>
      <c r="CA24" s="3">
        <v>145</v>
      </c>
      <c r="CB24" s="3">
        <v>62</v>
      </c>
      <c r="CC24" s="37">
        <v>34</v>
      </c>
      <c r="CD24" s="3">
        <v>111</v>
      </c>
      <c r="CE24" s="3">
        <v>60</v>
      </c>
      <c r="CF24" s="3">
        <v>95</v>
      </c>
      <c r="CG24" s="3">
        <v>35</v>
      </c>
      <c r="CH24" s="3">
        <v>117</v>
      </c>
      <c r="CI24" s="3">
        <v>192</v>
      </c>
      <c r="CJ24" s="3">
        <v>120</v>
      </c>
      <c r="CK24" s="37">
        <v>30</v>
      </c>
      <c r="CL24" s="3">
        <v>85</v>
      </c>
      <c r="CM24" s="37">
        <v>13</v>
      </c>
      <c r="CN24" s="3">
        <v>39</v>
      </c>
      <c r="CO24" s="3">
        <v>76</v>
      </c>
      <c r="CP24" s="37">
        <v>55</v>
      </c>
      <c r="CQ24" s="3">
        <v>57</v>
      </c>
      <c r="CR24" s="3">
        <v>67</v>
      </c>
      <c r="CS24" s="3">
        <v>67</v>
      </c>
      <c r="CT24" s="3">
        <v>48</v>
      </c>
      <c r="CU24" s="3">
        <v>54</v>
      </c>
      <c r="CV24" s="37">
        <v>37</v>
      </c>
      <c r="CW24" s="37">
        <v>27</v>
      </c>
      <c r="CX24" s="3">
        <v>52</v>
      </c>
      <c r="CY24" s="3">
        <v>46</v>
      </c>
      <c r="CZ24" s="3">
        <v>105</v>
      </c>
      <c r="DA24" s="3">
        <v>99</v>
      </c>
      <c r="DB24" s="3">
        <v>40</v>
      </c>
      <c r="DC24" s="3">
        <v>78</v>
      </c>
      <c r="DD24" s="3">
        <v>84</v>
      </c>
      <c r="DE24" s="3">
        <v>62</v>
      </c>
      <c r="DF24" s="3">
        <v>87</v>
      </c>
      <c r="DG24" s="3">
        <v>42</v>
      </c>
      <c r="DH24" s="3">
        <v>68</v>
      </c>
      <c r="DI24" s="3">
        <v>208</v>
      </c>
      <c r="DJ24" s="3">
        <v>42</v>
      </c>
      <c r="DK24" s="3">
        <v>71</v>
      </c>
      <c r="DL24" s="3">
        <v>134</v>
      </c>
      <c r="DM24" s="3">
        <v>96</v>
      </c>
      <c r="DN24" s="3">
        <v>50</v>
      </c>
      <c r="DO24" s="3">
        <v>55</v>
      </c>
      <c r="DP24" s="3">
        <v>47</v>
      </c>
      <c r="DQ24" s="3">
        <v>46</v>
      </c>
      <c r="DR24" s="3">
        <v>48</v>
      </c>
      <c r="DS24" s="3">
        <v>70</v>
      </c>
      <c r="DT24" s="3">
        <v>63</v>
      </c>
      <c r="DU24" s="37">
        <v>50</v>
      </c>
      <c r="DV24" s="3">
        <v>106</v>
      </c>
      <c r="DW24" s="37">
        <v>30</v>
      </c>
      <c r="DX24" s="3">
        <v>58</v>
      </c>
      <c r="DY24" s="37">
        <v>58</v>
      </c>
      <c r="DZ24" s="3">
        <v>84</v>
      </c>
      <c r="EA24" s="3">
        <v>92</v>
      </c>
      <c r="EB24" s="3">
        <v>70</v>
      </c>
      <c r="EC24" s="3">
        <v>90</v>
      </c>
      <c r="ED24" s="1">
        <v>55</v>
      </c>
    </row>
    <row r="25" spans="1:186" x14ac:dyDescent="0.25">
      <c r="A25" s="1" t="s">
        <v>2</v>
      </c>
      <c r="B25" s="3">
        <f t="shared" ref="B25:B36" si="16">AVERAGE(E25:EC25)</f>
        <v>76.68217054263566</v>
      </c>
      <c r="C25" s="3">
        <f t="shared" ref="C25:C36" si="17">AVERAGE(CR25:DU25)</f>
        <v>71.400000000000006</v>
      </c>
      <c r="D25" s="6" t="s">
        <v>38</v>
      </c>
      <c r="E25" s="3">
        <v>107</v>
      </c>
      <c r="F25" s="3">
        <v>85</v>
      </c>
      <c r="G25" s="3">
        <v>91</v>
      </c>
      <c r="H25" s="3">
        <v>67</v>
      </c>
      <c r="I25" s="3">
        <v>65</v>
      </c>
      <c r="J25" s="3">
        <v>87</v>
      </c>
      <c r="K25" s="3">
        <v>61</v>
      </c>
      <c r="L25" s="3">
        <v>60</v>
      </c>
      <c r="M25" s="3">
        <v>102</v>
      </c>
      <c r="N25" s="3">
        <v>159</v>
      </c>
      <c r="O25" s="37">
        <v>29</v>
      </c>
      <c r="P25" s="3">
        <v>62</v>
      </c>
      <c r="Q25" s="3">
        <v>45</v>
      </c>
      <c r="R25" s="3">
        <v>126</v>
      </c>
      <c r="S25" s="3">
        <v>61</v>
      </c>
      <c r="T25" s="3">
        <v>68</v>
      </c>
      <c r="U25" s="3">
        <v>143</v>
      </c>
      <c r="V25" s="3">
        <v>92</v>
      </c>
      <c r="W25" s="3">
        <v>34</v>
      </c>
      <c r="X25" s="37">
        <v>52</v>
      </c>
      <c r="Y25" s="3">
        <v>80</v>
      </c>
      <c r="Z25" s="37">
        <v>33</v>
      </c>
      <c r="AA25" s="3">
        <v>157</v>
      </c>
      <c r="AB25" s="3">
        <v>42</v>
      </c>
      <c r="AC25" s="3">
        <v>120</v>
      </c>
      <c r="AD25" s="3">
        <v>108</v>
      </c>
      <c r="AE25" s="3">
        <v>96</v>
      </c>
      <c r="AF25" s="3">
        <v>76</v>
      </c>
      <c r="AG25" s="3">
        <v>45</v>
      </c>
      <c r="AH25" s="3">
        <v>72</v>
      </c>
      <c r="AI25" s="3">
        <v>76</v>
      </c>
      <c r="AJ25" s="3">
        <v>69</v>
      </c>
      <c r="AK25" s="3">
        <v>159</v>
      </c>
      <c r="AL25" s="3">
        <v>88</v>
      </c>
      <c r="AM25" s="3">
        <v>72</v>
      </c>
      <c r="AN25" s="3">
        <v>76</v>
      </c>
      <c r="AO25" s="3">
        <v>86</v>
      </c>
      <c r="AP25" s="3">
        <v>58</v>
      </c>
      <c r="AQ25" s="3">
        <v>86</v>
      </c>
      <c r="AR25" s="3">
        <v>39</v>
      </c>
      <c r="AS25" s="3">
        <v>91</v>
      </c>
      <c r="AT25" s="3">
        <v>101</v>
      </c>
      <c r="AU25" s="3">
        <v>74</v>
      </c>
      <c r="AV25" s="37">
        <v>25</v>
      </c>
      <c r="AW25" s="3">
        <v>39</v>
      </c>
      <c r="AX25" s="3">
        <v>104</v>
      </c>
      <c r="AY25" s="3">
        <v>55</v>
      </c>
      <c r="AZ25" s="3">
        <v>115</v>
      </c>
      <c r="BA25" s="3">
        <v>49</v>
      </c>
      <c r="BB25" s="3">
        <v>80</v>
      </c>
      <c r="BC25" s="3">
        <v>137</v>
      </c>
      <c r="BD25" s="3">
        <v>68</v>
      </c>
      <c r="BE25" s="3">
        <v>71</v>
      </c>
      <c r="BF25" s="3">
        <v>55</v>
      </c>
      <c r="BG25" s="3">
        <v>85</v>
      </c>
      <c r="BH25" s="3">
        <v>82</v>
      </c>
      <c r="BI25" s="3">
        <v>51</v>
      </c>
      <c r="BJ25" s="3">
        <v>70</v>
      </c>
      <c r="BK25" s="3">
        <v>64</v>
      </c>
      <c r="BL25" s="3">
        <v>147</v>
      </c>
      <c r="BM25" s="3">
        <v>117</v>
      </c>
      <c r="BN25" s="3">
        <v>175</v>
      </c>
      <c r="BO25" s="3">
        <v>113</v>
      </c>
      <c r="BP25" s="3">
        <v>79</v>
      </c>
      <c r="BQ25" s="3">
        <v>107</v>
      </c>
      <c r="BR25" s="3">
        <v>95</v>
      </c>
      <c r="BS25" s="3">
        <v>104</v>
      </c>
      <c r="BT25" s="3">
        <v>69</v>
      </c>
      <c r="BU25" s="3">
        <v>63</v>
      </c>
      <c r="BV25" s="3">
        <v>74</v>
      </c>
      <c r="BW25" s="37">
        <v>16</v>
      </c>
      <c r="BX25" s="37">
        <v>45</v>
      </c>
      <c r="BY25" s="37">
        <v>45</v>
      </c>
      <c r="BZ25" s="37">
        <v>60</v>
      </c>
      <c r="CA25" s="3">
        <v>62</v>
      </c>
      <c r="CB25" s="37">
        <v>27</v>
      </c>
      <c r="CC25" s="3">
        <v>53</v>
      </c>
      <c r="CD25" s="3">
        <v>51</v>
      </c>
      <c r="CE25" s="3">
        <v>126</v>
      </c>
      <c r="CF25" s="3">
        <v>86</v>
      </c>
      <c r="CG25" s="3">
        <v>52</v>
      </c>
      <c r="CH25" s="3">
        <v>59</v>
      </c>
      <c r="CI25" s="3">
        <v>120</v>
      </c>
      <c r="CJ25" s="3">
        <v>42</v>
      </c>
      <c r="CK25" s="3">
        <v>60</v>
      </c>
      <c r="CL25" s="3">
        <v>61</v>
      </c>
      <c r="CM25" s="3">
        <v>139</v>
      </c>
      <c r="CN25" s="3">
        <v>48</v>
      </c>
      <c r="CO25" s="3">
        <v>59</v>
      </c>
      <c r="CP25" s="3">
        <v>100</v>
      </c>
      <c r="CQ25" s="37">
        <v>32</v>
      </c>
      <c r="CR25" s="3">
        <v>68</v>
      </c>
      <c r="CS25" s="3">
        <v>66</v>
      </c>
      <c r="CT25" s="3">
        <v>70</v>
      </c>
      <c r="CU25" s="3">
        <v>46</v>
      </c>
      <c r="CV25" s="3">
        <v>139</v>
      </c>
      <c r="CW25" s="3">
        <v>40</v>
      </c>
      <c r="CX25" s="3">
        <v>47</v>
      </c>
      <c r="CY25" s="3">
        <v>35</v>
      </c>
      <c r="CZ25" s="3">
        <v>151</v>
      </c>
      <c r="DA25" s="3">
        <v>107</v>
      </c>
      <c r="DB25" s="3">
        <v>131</v>
      </c>
      <c r="DC25" s="3">
        <v>107</v>
      </c>
      <c r="DD25" s="3">
        <v>59</v>
      </c>
      <c r="DE25" s="3">
        <v>97</v>
      </c>
      <c r="DF25" s="3">
        <v>31</v>
      </c>
      <c r="DG25" s="37">
        <v>41</v>
      </c>
      <c r="DH25" s="37">
        <v>32</v>
      </c>
      <c r="DI25" s="3">
        <v>68</v>
      </c>
      <c r="DJ25" s="3">
        <v>52</v>
      </c>
      <c r="DK25" s="37">
        <v>27</v>
      </c>
      <c r="DL25" s="3">
        <v>94</v>
      </c>
      <c r="DM25" s="3">
        <v>40</v>
      </c>
      <c r="DN25" s="3">
        <v>74</v>
      </c>
      <c r="DO25" s="3">
        <v>66</v>
      </c>
      <c r="DP25" s="3">
        <v>91</v>
      </c>
      <c r="DQ25" s="3">
        <v>93</v>
      </c>
      <c r="DR25" s="3">
        <v>62</v>
      </c>
      <c r="DS25" s="3">
        <v>52</v>
      </c>
      <c r="DT25" s="3">
        <v>86</v>
      </c>
      <c r="DU25" s="3">
        <v>70</v>
      </c>
      <c r="DV25" s="3">
        <v>48</v>
      </c>
      <c r="DW25" s="3">
        <v>155</v>
      </c>
      <c r="DX25" s="3">
        <v>81</v>
      </c>
      <c r="DY25" s="3">
        <v>83</v>
      </c>
      <c r="DZ25" s="37">
        <v>42</v>
      </c>
      <c r="EA25" s="3">
        <v>99</v>
      </c>
      <c r="EB25" s="3">
        <v>49</v>
      </c>
      <c r="EC25" s="3">
        <v>57</v>
      </c>
      <c r="ED25" s="1">
        <v>41</v>
      </c>
    </row>
    <row r="26" spans="1:186" x14ac:dyDescent="0.25">
      <c r="A26" s="1" t="s">
        <v>3</v>
      </c>
      <c r="B26" s="3">
        <f t="shared" si="16"/>
        <v>103.37984496124031</v>
      </c>
      <c r="C26" s="3">
        <f t="shared" si="17"/>
        <v>112.63333333333334</v>
      </c>
      <c r="D26" s="6" t="s">
        <v>60</v>
      </c>
      <c r="E26" s="3">
        <v>168</v>
      </c>
      <c r="F26" s="3">
        <v>87</v>
      </c>
      <c r="G26" s="3">
        <v>101</v>
      </c>
      <c r="H26" s="3">
        <v>67</v>
      </c>
      <c r="I26" s="3">
        <v>121</v>
      </c>
      <c r="J26" s="3">
        <v>148</v>
      </c>
      <c r="K26" s="3">
        <v>72</v>
      </c>
      <c r="L26" s="3">
        <v>176</v>
      </c>
      <c r="M26" s="3">
        <v>69</v>
      </c>
      <c r="N26" s="3">
        <v>97</v>
      </c>
      <c r="O26" s="3">
        <v>47</v>
      </c>
      <c r="P26" s="3">
        <v>72</v>
      </c>
      <c r="Q26" s="3">
        <v>90</v>
      </c>
      <c r="R26" s="3">
        <v>138</v>
      </c>
      <c r="S26" s="3">
        <v>94</v>
      </c>
      <c r="T26" s="3">
        <v>236</v>
      </c>
      <c r="U26" s="3">
        <v>90</v>
      </c>
      <c r="V26" s="3">
        <v>88</v>
      </c>
      <c r="W26" s="3">
        <v>86</v>
      </c>
      <c r="X26" s="3">
        <v>148</v>
      </c>
      <c r="Y26" s="3">
        <v>142</v>
      </c>
      <c r="Z26" s="3">
        <v>209</v>
      </c>
      <c r="AA26" s="3">
        <v>139</v>
      </c>
      <c r="AB26" s="37">
        <v>22</v>
      </c>
      <c r="AC26" s="3">
        <v>168</v>
      </c>
      <c r="AD26" s="3">
        <v>85</v>
      </c>
      <c r="AE26" s="3">
        <v>66</v>
      </c>
      <c r="AF26" s="3">
        <v>117</v>
      </c>
      <c r="AG26" s="3">
        <v>122</v>
      </c>
      <c r="AH26" s="3">
        <v>109</v>
      </c>
      <c r="AI26" s="43">
        <v>208</v>
      </c>
      <c r="AJ26" s="3">
        <v>170</v>
      </c>
      <c r="AK26" s="3">
        <v>127</v>
      </c>
      <c r="AL26" s="3">
        <v>80</v>
      </c>
      <c r="AM26" s="37">
        <v>41</v>
      </c>
      <c r="AN26" s="3">
        <v>30</v>
      </c>
      <c r="AO26" s="3">
        <v>70</v>
      </c>
      <c r="AP26" s="3">
        <v>195</v>
      </c>
      <c r="AQ26" s="3">
        <v>87</v>
      </c>
      <c r="AR26" s="3">
        <v>85</v>
      </c>
      <c r="AS26" s="3">
        <v>107</v>
      </c>
      <c r="AT26" s="3">
        <v>88</v>
      </c>
      <c r="AU26" s="3">
        <v>83</v>
      </c>
      <c r="AV26" s="3">
        <v>142</v>
      </c>
      <c r="AW26" s="3">
        <v>64</v>
      </c>
      <c r="AX26" s="3">
        <v>63</v>
      </c>
      <c r="AY26" s="3">
        <v>31</v>
      </c>
      <c r="AZ26" s="3">
        <v>89</v>
      </c>
      <c r="BA26" s="3">
        <v>89</v>
      </c>
      <c r="BB26" s="3">
        <v>102</v>
      </c>
      <c r="BC26" s="3">
        <v>67</v>
      </c>
      <c r="BD26" s="3">
        <v>89</v>
      </c>
      <c r="BE26" s="3">
        <v>152</v>
      </c>
      <c r="BF26" s="3">
        <v>68</v>
      </c>
      <c r="BG26" s="3">
        <v>76</v>
      </c>
      <c r="BH26" s="3">
        <v>81</v>
      </c>
      <c r="BI26" s="3">
        <v>164</v>
      </c>
      <c r="BJ26" s="37">
        <v>33</v>
      </c>
      <c r="BK26" s="3">
        <v>100</v>
      </c>
      <c r="BL26" s="3">
        <v>101</v>
      </c>
      <c r="BM26" s="3">
        <v>166</v>
      </c>
      <c r="BN26" s="3">
        <v>76</v>
      </c>
      <c r="BO26" s="3">
        <v>83</v>
      </c>
      <c r="BP26" s="3">
        <v>114</v>
      </c>
      <c r="BQ26" s="3">
        <v>100</v>
      </c>
      <c r="BR26" s="3">
        <v>114</v>
      </c>
      <c r="BS26" s="3">
        <v>137</v>
      </c>
      <c r="BT26" s="37">
        <v>39</v>
      </c>
      <c r="BU26" s="3">
        <v>214</v>
      </c>
      <c r="BV26" s="3">
        <v>130</v>
      </c>
      <c r="BW26" s="3">
        <v>94</v>
      </c>
      <c r="BX26" s="3">
        <v>122</v>
      </c>
      <c r="BY26" s="3">
        <v>48</v>
      </c>
      <c r="BZ26" s="3">
        <v>84</v>
      </c>
      <c r="CA26" s="3">
        <v>58</v>
      </c>
      <c r="CB26" s="3">
        <v>72</v>
      </c>
      <c r="CC26" s="3">
        <v>133</v>
      </c>
      <c r="CD26" s="3">
        <v>118</v>
      </c>
      <c r="CE26" s="3">
        <v>57</v>
      </c>
      <c r="CF26" s="3">
        <v>73</v>
      </c>
      <c r="CG26" s="3">
        <v>21</v>
      </c>
      <c r="CH26" s="3">
        <v>74</v>
      </c>
      <c r="CI26" s="3">
        <v>146</v>
      </c>
      <c r="CJ26" s="37">
        <v>25</v>
      </c>
      <c r="CK26" s="3">
        <v>113</v>
      </c>
      <c r="CL26" s="37">
        <v>21</v>
      </c>
      <c r="CM26" s="3">
        <v>71</v>
      </c>
      <c r="CN26" s="3">
        <v>132</v>
      </c>
      <c r="CO26" s="3">
        <v>62</v>
      </c>
      <c r="CP26" s="3">
        <v>163</v>
      </c>
      <c r="CQ26" s="3">
        <v>131</v>
      </c>
      <c r="CR26" s="37">
        <v>63</v>
      </c>
      <c r="CS26" s="3">
        <v>122</v>
      </c>
      <c r="CT26" s="3">
        <v>177</v>
      </c>
      <c r="CU26" s="3">
        <v>75</v>
      </c>
      <c r="CV26" s="3">
        <v>153</v>
      </c>
      <c r="CW26" s="3">
        <v>105</v>
      </c>
      <c r="CX26" s="3">
        <v>175</v>
      </c>
      <c r="CY26" s="3">
        <v>137</v>
      </c>
      <c r="CZ26" s="3">
        <v>127</v>
      </c>
      <c r="DA26" s="3">
        <v>98</v>
      </c>
      <c r="DB26" s="3">
        <v>158</v>
      </c>
      <c r="DC26" s="3">
        <v>224</v>
      </c>
      <c r="DD26" s="3">
        <v>73</v>
      </c>
      <c r="DE26" s="3">
        <v>49</v>
      </c>
      <c r="DF26" s="3">
        <v>113</v>
      </c>
      <c r="DG26" s="3">
        <v>125</v>
      </c>
      <c r="DH26" s="3">
        <v>92</v>
      </c>
      <c r="DI26" s="3">
        <v>93</v>
      </c>
      <c r="DJ26" s="3">
        <v>65</v>
      </c>
      <c r="DK26" s="3">
        <v>104</v>
      </c>
      <c r="DL26" s="3">
        <v>85</v>
      </c>
      <c r="DM26" s="3">
        <v>126</v>
      </c>
      <c r="DN26" s="3">
        <v>103</v>
      </c>
      <c r="DO26" s="3">
        <v>97</v>
      </c>
      <c r="DP26" s="3">
        <v>93</v>
      </c>
      <c r="DQ26" s="3">
        <v>102</v>
      </c>
      <c r="DR26" s="3">
        <v>82</v>
      </c>
      <c r="DS26" s="3">
        <v>162</v>
      </c>
      <c r="DT26" s="37">
        <v>46</v>
      </c>
      <c r="DU26" s="3">
        <v>155</v>
      </c>
      <c r="DV26" s="3">
        <v>60</v>
      </c>
      <c r="DW26" s="3">
        <v>125</v>
      </c>
      <c r="DX26" s="3">
        <v>57</v>
      </c>
      <c r="DY26" s="3">
        <v>103</v>
      </c>
      <c r="DZ26" s="3">
        <v>95</v>
      </c>
      <c r="EA26" s="37">
        <v>77</v>
      </c>
      <c r="EB26" s="3">
        <v>46</v>
      </c>
      <c r="EC26" s="3">
        <v>147</v>
      </c>
      <c r="ED26" s="1">
        <v>100</v>
      </c>
    </row>
    <row r="27" spans="1:186" x14ac:dyDescent="0.25">
      <c r="A27" s="1" t="s">
        <v>4</v>
      </c>
      <c r="B27" s="3">
        <f t="shared" si="16"/>
        <v>127.62015503875969</v>
      </c>
      <c r="C27" s="3">
        <f t="shared" si="17"/>
        <v>116.53333333333333</v>
      </c>
      <c r="D27" s="6" t="s">
        <v>61</v>
      </c>
      <c r="E27" s="3">
        <v>216</v>
      </c>
      <c r="F27" s="3">
        <v>83</v>
      </c>
      <c r="G27" s="3">
        <v>144</v>
      </c>
      <c r="H27" s="3">
        <v>77</v>
      </c>
      <c r="I27" s="39">
        <v>142</v>
      </c>
      <c r="J27" s="3">
        <v>57</v>
      </c>
      <c r="K27" s="3">
        <v>173</v>
      </c>
      <c r="L27" s="3">
        <v>82</v>
      </c>
      <c r="M27" s="37">
        <v>24</v>
      </c>
      <c r="N27" s="3">
        <v>106</v>
      </c>
      <c r="O27" s="3">
        <v>141</v>
      </c>
      <c r="P27" s="3">
        <v>122</v>
      </c>
      <c r="Q27" s="3">
        <v>191</v>
      </c>
      <c r="R27" s="3">
        <v>134</v>
      </c>
      <c r="S27" s="3">
        <v>285</v>
      </c>
      <c r="T27" s="3">
        <v>99</v>
      </c>
      <c r="U27" s="3">
        <v>63</v>
      </c>
      <c r="V27" s="3">
        <v>118</v>
      </c>
      <c r="W27" s="3">
        <v>206</v>
      </c>
      <c r="X27" s="3">
        <v>133</v>
      </c>
      <c r="Y27" s="3">
        <v>98</v>
      </c>
      <c r="Z27" s="3">
        <v>122</v>
      </c>
      <c r="AA27" s="3">
        <v>156</v>
      </c>
      <c r="AB27" s="43">
        <v>276</v>
      </c>
      <c r="AC27" s="3">
        <v>154</v>
      </c>
      <c r="AD27" s="3">
        <v>211</v>
      </c>
      <c r="AE27" s="3">
        <v>195</v>
      </c>
      <c r="AF27" s="3">
        <v>107</v>
      </c>
      <c r="AG27" s="3">
        <v>144</v>
      </c>
      <c r="AH27" s="37">
        <v>63</v>
      </c>
      <c r="AI27" s="3">
        <v>43</v>
      </c>
      <c r="AJ27" s="3">
        <v>175</v>
      </c>
      <c r="AK27" s="3">
        <v>104</v>
      </c>
      <c r="AL27" s="3">
        <v>138</v>
      </c>
      <c r="AM27" s="3">
        <v>112</v>
      </c>
      <c r="AN27" s="3">
        <v>75</v>
      </c>
      <c r="AO27" s="3">
        <v>43</v>
      </c>
      <c r="AP27" s="3">
        <v>205</v>
      </c>
      <c r="AQ27" s="3">
        <v>112</v>
      </c>
      <c r="AR27" s="3">
        <v>132</v>
      </c>
      <c r="AS27" s="3">
        <v>168</v>
      </c>
      <c r="AT27" s="3">
        <v>92</v>
      </c>
      <c r="AU27" s="3">
        <v>142</v>
      </c>
      <c r="AV27" s="43">
        <v>223</v>
      </c>
      <c r="AW27" s="3">
        <v>121</v>
      </c>
      <c r="AX27" s="3">
        <v>102</v>
      </c>
      <c r="AY27" s="3">
        <v>171</v>
      </c>
      <c r="AZ27" s="3">
        <v>73</v>
      </c>
      <c r="BA27" s="37">
        <v>32</v>
      </c>
      <c r="BB27" s="43">
        <v>148</v>
      </c>
      <c r="BC27" s="3">
        <v>93</v>
      </c>
      <c r="BD27" s="3">
        <v>105</v>
      </c>
      <c r="BE27" s="3">
        <v>124</v>
      </c>
      <c r="BF27" s="3">
        <v>127</v>
      </c>
      <c r="BG27" s="3">
        <v>63</v>
      </c>
      <c r="BH27" s="3">
        <v>84</v>
      </c>
      <c r="BI27" s="3">
        <v>202</v>
      </c>
      <c r="BJ27" s="3">
        <v>55</v>
      </c>
      <c r="BK27" s="3">
        <v>113</v>
      </c>
      <c r="BL27" s="37">
        <v>49</v>
      </c>
      <c r="BM27" s="3">
        <v>88</v>
      </c>
      <c r="BN27" s="3">
        <v>134</v>
      </c>
      <c r="BO27" s="3">
        <v>172</v>
      </c>
      <c r="BP27" s="3">
        <v>82</v>
      </c>
      <c r="BQ27" s="3">
        <v>108</v>
      </c>
      <c r="BR27" s="43">
        <v>361</v>
      </c>
      <c r="BS27" s="3">
        <v>76</v>
      </c>
      <c r="BT27" s="3">
        <v>175</v>
      </c>
      <c r="BU27" s="3">
        <v>263</v>
      </c>
      <c r="BV27" s="3">
        <v>165</v>
      </c>
      <c r="BW27" s="3">
        <v>142</v>
      </c>
      <c r="BX27" s="3">
        <v>98</v>
      </c>
      <c r="BY27" s="3">
        <v>82</v>
      </c>
      <c r="BZ27" s="3">
        <v>170</v>
      </c>
      <c r="CA27" s="43">
        <v>184</v>
      </c>
      <c r="CB27" s="3">
        <v>142</v>
      </c>
      <c r="CC27" s="3">
        <v>107</v>
      </c>
      <c r="CD27" s="3">
        <v>215</v>
      </c>
      <c r="CE27" s="3">
        <v>64</v>
      </c>
      <c r="CF27" s="3">
        <v>111</v>
      </c>
      <c r="CG27" s="3">
        <v>155</v>
      </c>
      <c r="CH27" s="3">
        <v>39</v>
      </c>
      <c r="CI27" s="3">
        <v>147</v>
      </c>
      <c r="CJ27" s="3">
        <v>223</v>
      </c>
      <c r="CK27" s="3">
        <v>108</v>
      </c>
      <c r="CL27" s="3">
        <v>192</v>
      </c>
      <c r="CM27" s="3">
        <v>189</v>
      </c>
      <c r="CN27" s="3">
        <v>161</v>
      </c>
      <c r="CO27" s="3">
        <v>57</v>
      </c>
      <c r="CP27" s="3">
        <v>136</v>
      </c>
      <c r="CQ27" s="3">
        <v>103</v>
      </c>
      <c r="CR27" s="3">
        <v>147</v>
      </c>
      <c r="CS27" s="3">
        <v>122</v>
      </c>
      <c r="CT27" s="3">
        <v>160</v>
      </c>
      <c r="CU27" s="3">
        <v>124</v>
      </c>
      <c r="CV27" s="3">
        <v>113</v>
      </c>
      <c r="CW27" s="3">
        <v>106</v>
      </c>
      <c r="CX27" s="3">
        <v>77</v>
      </c>
      <c r="CY27" s="3">
        <v>135</v>
      </c>
      <c r="CZ27" s="3">
        <v>35</v>
      </c>
      <c r="DA27" s="3">
        <v>90</v>
      </c>
      <c r="DB27" s="3">
        <v>150</v>
      </c>
      <c r="DC27" s="3">
        <v>90</v>
      </c>
      <c r="DD27" s="3">
        <v>143</v>
      </c>
      <c r="DE27" s="43">
        <v>171</v>
      </c>
      <c r="DF27" s="3">
        <v>107</v>
      </c>
      <c r="DG27" s="3">
        <v>104</v>
      </c>
      <c r="DH27" s="3">
        <v>142</v>
      </c>
      <c r="DI27" s="3">
        <v>201</v>
      </c>
      <c r="DJ27" s="3">
        <v>101</v>
      </c>
      <c r="DK27" s="3">
        <v>82</v>
      </c>
      <c r="DL27" s="37">
        <v>53</v>
      </c>
      <c r="DM27" s="3">
        <v>102</v>
      </c>
      <c r="DN27" s="3">
        <v>144</v>
      </c>
      <c r="DO27" s="3">
        <v>68</v>
      </c>
      <c r="DP27" s="3">
        <v>36</v>
      </c>
      <c r="DQ27" s="3">
        <v>200</v>
      </c>
      <c r="DR27" s="3">
        <v>74</v>
      </c>
      <c r="DS27" s="3">
        <v>120</v>
      </c>
      <c r="DT27" s="3">
        <v>99</v>
      </c>
      <c r="DU27" s="3">
        <v>200</v>
      </c>
      <c r="DV27" s="37">
        <v>38</v>
      </c>
      <c r="DW27" s="3">
        <v>74</v>
      </c>
      <c r="DX27" s="3">
        <v>108</v>
      </c>
      <c r="DY27" s="3">
        <v>61</v>
      </c>
      <c r="DZ27" s="3">
        <v>239</v>
      </c>
      <c r="EA27" s="3">
        <v>196</v>
      </c>
      <c r="EB27" s="3">
        <v>193</v>
      </c>
      <c r="EC27" s="3">
        <v>61</v>
      </c>
      <c r="ED27" s="1">
        <v>103</v>
      </c>
    </row>
    <row r="28" spans="1:186" x14ac:dyDescent="0.25">
      <c r="A28" s="1" t="s">
        <v>5</v>
      </c>
      <c r="B28" s="3">
        <f t="shared" si="16"/>
        <v>130.89147286821705</v>
      </c>
      <c r="C28" s="3">
        <f t="shared" si="17"/>
        <v>142.66666666666666</v>
      </c>
      <c r="D28" s="6" t="s">
        <v>39</v>
      </c>
      <c r="E28" s="3">
        <v>231</v>
      </c>
      <c r="F28" s="3">
        <v>39</v>
      </c>
      <c r="G28" s="39">
        <v>189</v>
      </c>
      <c r="H28" s="3">
        <v>125</v>
      </c>
      <c r="I28" s="3">
        <v>19</v>
      </c>
      <c r="J28" s="3">
        <v>34</v>
      </c>
      <c r="K28" s="3">
        <v>181</v>
      </c>
      <c r="L28" s="3">
        <v>110</v>
      </c>
      <c r="M28" s="39">
        <v>295</v>
      </c>
      <c r="N28" s="3">
        <v>107</v>
      </c>
      <c r="O28" s="3">
        <v>259</v>
      </c>
      <c r="P28" s="3">
        <v>69</v>
      </c>
      <c r="Q28" s="3">
        <v>233</v>
      </c>
      <c r="R28" s="39">
        <v>241</v>
      </c>
      <c r="S28" s="3">
        <v>125</v>
      </c>
      <c r="T28" s="3">
        <v>102</v>
      </c>
      <c r="U28" s="3">
        <v>152</v>
      </c>
      <c r="V28" s="3">
        <v>61</v>
      </c>
      <c r="W28" s="3">
        <v>63</v>
      </c>
      <c r="X28" s="3">
        <v>58</v>
      </c>
      <c r="Y28" s="3">
        <v>126</v>
      </c>
      <c r="Z28" s="3">
        <v>95</v>
      </c>
      <c r="AA28" s="3">
        <v>44</v>
      </c>
      <c r="AB28" s="3">
        <v>143</v>
      </c>
      <c r="AC28" s="3">
        <v>148</v>
      </c>
      <c r="AD28" s="3">
        <v>112</v>
      </c>
      <c r="AE28" s="3">
        <v>86</v>
      </c>
      <c r="AF28" s="3">
        <v>49</v>
      </c>
      <c r="AG28" s="3">
        <v>126</v>
      </c>
      <c r="AH28" s="3">
        <v>70</v>
      </c>
      <c r="AI28" s="3">
        <v>134</v>
      </c>
      <c r="AJ28" s="3">
        <v>115</v>
      </c>
      <c r="AK28" s="3">
        <v>48</v>
      </c>
      <c r="AL28" s="3">
        <v>198</v>
      </c>
      <c r="AM28" s="3">
        <v>138</v>
      </c>
      <c r="AN28" s="3">
        <v>198</v>
      </c>
      <c r="AO28" s="3">
        <v>193</v>
      </c>
      <c r="AP28" s="3">
        <v>36</v>
      </c>
      <c r="AQ28" s="3">
        <v>45</v>
      </c>
      <c r="AR28" s="3">
        <v>72</v>
      </c>
      <c r="AS28" s="37">
        <v>26</v>
      </c>
      <c r="AT28" s="3">
        <v>91</v>
      </c>
      <c r="AU28" s="3">
        <v>205</v>
      </c>
      <c r="AV28" s="3">
        <v>199</v>
      </c>
      <c r="AW28" s="3">
        <v>33</v>
      </c>
      <c r="AX28" s="3">
        <v>52</v>
      </c>
      <c r="AY28" s="3">
        <v>174</v>
      </c>
      <c r="AZ28" s="3">
        <v>100</v>
      </c>
      <c r="BA28" s="3">
        <v>205</v>
      </c>
      <c r="BB28" s="3">
        <v>41</v>
      </c>
      <c r="BC28" s="3">
        <v>25</v>
      </c>
      <c r="BD28" s="3">
        <v>213</v>
      </c>
      <c r="BE28" s="3">
        <v>121</v>
      </c>
      <c r="BF28" s="3">
        <v>108</v>
      </c>
      <c r="BG28" s="3">
        <v>72</v>
      </c>
      <c r="BH28" s="3">
        <v>91</v>
      </c>
      <c r="BI28" s="3">
        <v>120</v>
      </c>
      <c r="BJ28" s="3">
        <v>174</v>
      </c>
      <c r="BK28" s="3">
        <v>143</v>
      </c>
      <c r="BL28" s="3">
        <v>125</v>
      </c>
      <c r="BM28" s="3">
        <v>129</v>
      </c>
      <c r="BN28" s="3">
        <v>75</v>
      </c>
      <c r="BO28" s="3">
        <v>119</v>
      </c>
      <c r="BP28" s="3">
        <v>210</v>
      </c>
      <c r="BQ28" s="3">
        <v>274</v>
      </c>
      <c r="BR28" s="3">
        <v>53</v>
      </c>
      <c r="BS28" s="3">
        <v>132</v>
      </c>
      <c r="BT28" s="3">
        <v>98</v>
      </c>
      <c r="BU28" s="3">
        <v>118</v>
      </c>
      <c r="BV28" s="3">
        <v>134</v>
      </c>
      <c r="BW28" s="3">
        <v>203</v>
      </c>
      <c r="BX28" s="3">
        <v>153</v>
      </c>
      <c r="BY28" s="3">
        <v>135</v>
      </c>
      <c r="BZ28" s="3">
        <v>496</v>
      </c>
      <c r="CA28" s="3">
        <v>139</v>
      </c>
      <c r="CB28" s="3">
        <v>194</v>
      </c>
      <c r="CC28" s="3">
        <v>101</v>
      </c>
      <c r="CD28" s="3">
        <v>59</v>
      </c>
      <c r="CE28" s="37">
        <v>47</v>
      </c>
      <c r="CF28" s="3">
        <v>94</v>
      </c>
      <c r="CG28" s="3">
        <v>205</v>
      </c>
      <c r="CH28" s="3">
        <v>100</v>
      </c>
      <c r="CI28" s="3">
        <v>126</v>
      </c>
      <c r="CJ28" s="3">
        <v>122</v>
      </c>
      <c r="CK28" s="3">
        <v>138</v>
      </c>
      <c r="CL28" s="3">
        <v>60</v>
      </c>
      <c r="CM28" s="3">
        <v>156</v>
      </c>
      <c r="CN28" s="3">
        <v>211</v>
      </c>
      <c r="CO28" s="37">
        <v>43</v>
      </c>
      <c r="CP28" s="3">
        <v>81</v>
      </c>
      <c r="CQ28" s="3">
        <v>233</v>
      </c>
      <c r="CR28" s="3">
        <v>82</v>
      </c>
      <c r="CS28" s="3">
        <v>71</v>
      </c>
      <c r="CT28" s="3">
        <v>165</v>
      </c>
      <c r="CU28" s="3">
        <v>151</v>
      </c>
      <c r="CV28" s="3">
        <v>188</v>
      </c>
      <c r="CW28" s="3">
        <v>240</v>
      </c>
      <c r="CX28" s="3">
        <v>135</v>
      </c>
      <c r="CY28" s="3">
        <v>160</v>
      </c>
      <c r="CZ28" s="3">
        <v>158</v>
      </c>
      <c r="DA28" s="3">
        <v>86</v>
      </c>
      <c r="DB28" s="3">
        <v>180</v>
      </c>
      <c r="DC28" s="3">
        <v>113</v>
      </c>
      <c r="DD28" s="3">
        <v>116</v>
      </c>
      <c r="DE28" s="3">
        <v>70</v>
      </c>
      <c r="DF28" s="3">
        <v>256</v>
      </c>
      <c r="DG28" s="3">
        <v>51</v>
      </c>
      <c r="DH28" s="3">
        <v>182</v>
      </c>
      <c r="DI28" s="3">
        <v>269</v>
      </c>
      <c r="DJ28" s="3">
        <v>128</v>
      </c>
      <c r="DK28" s="3">
        <v>101</v>
      </c>
      <c r="DL28" s="3">
        <v>118</v>
      </c>
      <c r="DM28" s="43">
        <v>255</v>
      </c>
      <c r="DN28" s="3">
        <v>111</v>
      </c>
      <c r="DO28" s="3">
        <v>269</v>
      </c>
      <c r="DP28" s="3">
        <v>63</v>
      </c>
      <c r="DQ28" s="3">
        <v>183</v>
      </c>
      <c r="DR28" s="3">
        <v>65</v>
      </c>
      <c r="DS28" s="3">
        <v>163</v>
      </c>
      <c r="DT28" s="37">
        <v>46</v>
      </c>
      <c r="DU28" s="3">
        <v>105</v>
      </c>
      <c r="DV28" s="3">
        <v>277</v>
      </c>
      <c r="DW28" s="3">
        <v>44</v>
      </c>
      <c r="DX28" s="37">
        <v>37</v>
      </c>
      <c r="DY28" s="3">
        <v>94</v>
      </c>
      <c r="DZ28" s="3">
        <v>121</v>
      </c>
      <c r="EA28" s="3">
        <v>192</v>
      </c>
      <c r="EB28" s="3">
        <v>81</v>
      </c>
      <c r="EC28" s="3">
        <v>134</v>
      </c>
      <c r="ED28" s="1">
        <v>42</v>
      </c>
    </row>
    <row r="29" spans="1:186" x14ac:dyDescent="0.25">
      <c r="A29" s="1" t="s">
        <v>6</v>
      </c>
      <c r="B29" s="3">
        <f t="shared" si="16"/>
        <v>255.14728682170542</v>
      </c>
      <c r="C29" s="3">
        <f t="shared" si="17"/>
        <v>254.76666666666668</v>
      </c>
      <c r="D29" s="6" t="s">
        <v>40</v>
      </c>
      <c r="E29" s="3">
        <v>190</v>
      </c>
      <c r="F29" s="3">
        <v>135</v>
      </c>
      <c r="G29" s="3">
        <v>187</v>
      </c>
      <c r="H29" s="3">
        <v>136</v>
      </c>
      <c r="I29" s="3">
        <v>181</v>
      </c>
      <c r="J29" s="3">
        <v>260</v>
      </c>
      <c r="K29" s="39">
        <v>263</v>
      </c>
      <c r="L29" s="3">
        <v>54</v>
      </c>
      <c r="M29" s="3">
        <v>126</v>
      </c>
      <c r="N29" s="39">
        <v>252</v>
      </c>
      <c r="O29" s="3">
        <v>126</v>
      </c>
      <c r="P29" s="3">
        <v>322</v>
      </c>
      <c r="Q29" s="3">
        <v>159</v>
      </c>
      <c r="R29" s="3">
        <v>68</v>
      </c>
      <c r="S29" s="39">
        <v>437</v>
      </c>
      <c r="T29" s="3">
        <v>357</v>
      </c>
      <c r="U29" s="39">
        <v>338</v>
      </c>
      <c r="V29" s="3">
        <v>137</v>
      </c>
      <c r="W29" s="39">
        <v>401</v>
      </c>
      <c r="X29" s="3">
        <v>280</v>
      </c>
      <c r="Y29" s="39">
        <v>394</v>
      </c>
      <c r="Z29" s="39">
        <v>317</v>
      </c>
      <c r="AA29" s="3">
        <v>115</v>
      </c>
      <c r="AB29" s="3">
        <v>190</v>
      </c>
      <c r="AC29" s="43">
        <v>586</v>
      </c>
      <c r="AD29" s="43">
        <v>392</v>
      </c>
      <c r="AE29" s="43">
        <v>349</v>
      </c>
      <c r="AF29" s="43">
        <v>314</v>
      </c>
      <c r="AG29" s="3">
        <v>232</v>
      </c>
      <c r="AH29" s="3">
        <v>140</v>
      </c>
      <c r="AI29" s="3">
        <v>180</v>
      </c>
      <c r="AJ29" s="43">
        <v>468</v>
      </c>
      <c r="AK29" s="3">
        <v>128</v>
      </c>
      <c r="AL29" s="43">
        <v>470</v>
      </c>
      <c r="AM29" s="3">
        <v>133</v>
      </c>
      <c r="AN29" s="3">
        <v>231</v>
      </c>
      <c r="AO29" s="3">
        <v>86</v>
      </c>
      <c r="AP29" s="3">
        <v>137</v>
      </c>
      <c r="AQ29" s="43">
        <v>433</v>
      </c>
      <c r="AR29" s="3">
        <v>164</v>
      </c>
      <c r="AS29" s="3">
        <v>230</v>
      </c>
      <c r="AT29" s="3">
        <v>93</v>
      </c>
      <c r="AU29" s="3">
        <v>140</v>
      </c>
      <c r="AV29" s="3">
        <v>122</v>
      </c>
      <c r="AW29" s="3">
        <v>49</v>
      </c>
      <c r="AX29" s="43">
        <v>663</v>
      </c>
      <c r="AY29" s="3">
        <v>137</v>
      </c>
      <c r="AZ29" s="3">
        <v>218</v>
      </c>
      <c r="BA29" s="43">
        <v>344</v>
      </c>
      <c r="BB29" s="3">
        <v>80</v>
      </c>
      <c r="BC29" s="3">
        <v>302</v>
      </c>
      <c r="BD29" s="43">
        <v>688</v>
      </c>
      <c r="BE29" s="3">
        <v>263</v>
      </c>
      <c r="BF29" s="3">
        <v>212</v>
      </c>
      <c r="BG29" s="3">
        <v>90</v>
      </c>
      <c r="BH29" s="3">
        <v>141</v>
      </c>
      <c r="BI29" s="43">
        <v>364</v>
      </c>
      <c r="BJ29" s="3">
        <v>308</v>
      </c>
      <c r="BK29" s="3">
        <v>187</v>
      </c>
      <c r="BL29" s="3">
        <v>303</v>
      </c>
      <c r="BM29" s="3">
        <v>173</v>
      </c>
      <c r="BN29" s="3">
        <v>174</v>
      </c>
      <c r="BO29" s="43">
        <v>357</v>
      </c>
      <c r="BP29" s="43">
        <v>1056</v>
      </c>
      <c r="BQ29" s="3">
        <v>357</v>
      </c>
      <c r="BR29" s="3">
        <v>279</v>
      </c>
      <c r="BS29" s="3">
        <v>263</v>
      </c>
      <c r="BT29" s="3">
        <v>259</v>
      </c>
      <c r="BU29" s="3">
        <v>144</v>
      </c>
      <c r="BV29" s="3">
        <v>91</v>
      </c>
      <c r="BW29" s="3">
        <v>258</v>
      </c>
      <c r="BX29" s="3">
        <v>92</v>
      </c>
      <c r="BY29" s="3">
        <v>208</v>
      </c>
      <c r="BZ29" s="43">
        <v>504</v>
      </c>
      <c r="CA29" s="43">
        <v>184</v>
      </c>
      <c r="CB29" s="43">
        <v>244</v>
      </c>
      <c r="CC29" s="3">
        <v>215</v>
      </c>
      <c r="CD29" s="3">
        <v>68</v>
      </c>
      <c r="CE29" s="3">
        <v>162</v>
      </c>
      <c r="CF29" s="3">
        <v>246</v>
      </c>
      <c r="CG29" s="43">
        <v>294</v>
      </c>
      <c r="CH29" s="3">
        <v>141</v>
      </c>
      <c r="CI29" s="3">
        <v>342</v>
      </c>
      <c r="CJ29" s="3">
        <v>170</v>
      </c>
      <c r="CK29" s="3">
        <v>83</v>
      </c>
      <c r="CL29" s="43">
        <v>360</v>
      </c>
      <c r="CM29" s="43">
        <v>268</v>
      </c>
      <c r="CN29" s="43">
        <v>251</v>
      </c>
      <c r="CO29" s="43">
        <v>353</v>
      </c>
      <c r="CP29" s="43">
        <v>586</v>
      </c>
      <c r="CQ29" s="3">
        <v>165</v>
      </c>
      <c r="CR29" s="43">
        <v>445</v>
      </c>
      <c r="CS29" s="3">
        <v>45</v>
      </c>
      <c r="CT29" s="3">
        <v>150</v>
      </c>
      <c r="CU29" s="43">
        <v>244</v>
      </c>
      <c r="CV29" s="43">
        <v>642</v>
      </c>
      <c r="CW29" s="3">
        <v>221</v>
      </c>
      <c r="CX29" s="3">
        <v>278</v>
      </c>
      <c r="CY29" s="43">
        <v>332</v>
      </c>
      <c r="CZ29" s="3">
        <v>145</v>
      </c>
      <c r="DA29" s="43">
        <v>246</v>
      </c>
      <c r="DB29" s="3">
        <v>342</v>
      </c>
      <c r="DC29" s="3">
        <v>165</v>
      </c>
      <c r="DD29" s="3">
        <v>301</v>
      </c>
      <c r="DE29" s="3">
        <v>151</v>
      </c>
      <c r="DF29" s="3">
        <v>84</v>
      </c>
      <c r="DG29" s="43">
        <v>344</v>
      </c>
      <c r="DH29" s="3">
        <v>190</v>
      </c>
      <c r="DI29" s="43">
        <v>401</v>
      </c>
      <c r="DJ29" s="43">
        <v>464</v>
      </c>
      <c r="DK29" s="43">
        <v>251</v>
      </c>
      <c r="DL29" s="43">
        <v>490</v>
      </c>
      <c r="DM29" s="3">
        <v>104</v>
      </c>
      <c r="DN29" s="3">
        <v>200</v>
      </c>
      <c r="DO29" s="3">
        <v>225</v>
      </c>
      <c r="DP29" s="37">
        <v>15</v>
      </c>
      <c r="DQ29" s="3">
        <v>320</v>
      </c>
      <c r="DR29" s="3">
        <v>40</v>
      </c>
      <c r="DS29" s="3">
        <v>386</v>
      </c>
      <c r="DT29" s="3">
        <v>219</v>
      </c>
      <c r="DU29" s="3">
        <v>203</v>
      </c>
      <c r="DV29" s="3">
        <v>409</v>
      </c>
      <c r="DW29" s="3">
        <v>288</v>
      </c>
      <c r="DX29" s="3">
        <v>268</v>
      </c>
      <c r="DY29" s="3">
        <v>101</v>
      </c>
      <c r="DZ29" s="3">
        <v>222</v>
      </c>
      <c r="EA29" s="3">
        <v>394</v>
      </c>
      <c r="EB29" s="3">
        <v>173</v>
      </c>
      <c r="EC29" s="3">
        <v>267</v>
      </c>
      <c r="ED29" s="1">
        <v>94</v>
      </c>
    </row>
    <row r="30" spans="1:186" x14ac:dyDescent="0.25">
      <c r="A30" s="1" t="s">
        <v>7</v>
      </c>
      <c r="B30" s="3">
        <f t="shared" si="16"/>
        <v>259.10077519379843</v>
      </c>
      <c r="C30" s="3">
        <f t="shared" si="17"/>
        <v>277.93333333333334</v>
      </c>
      <c r="D30" s="6" t="s">
        <v>163</v>
      </c>
      <c r="E30" s="39">
        <v>406</v>
      </c>
      <c r="F30" s="39">
        <v>669</v>
      </c>
      <c r="G30" s="3">
        <v>123</v>
      </c>
      <c r="H30" s="3">
        <v>48</v>
      </c>
      <c r="I30" s="3">
        <v>62</v>
      </c>
      <c r="J30" s="39">
        <v>268</v>
      </c>
      <c r="K30" s="3">
        <v>236</v>
      </c>
      <c r="L30" s="3">
        <v>264</v>
      </c>
      <c r="M30" s="3">
        <v>285</v>
      </c>
      <c r="N30" s="3">
        <v>121</v>
      </c>
      <c r="O30" s="39">
        <v>467</v>
      </c>
      <c r="P30" s="39">
        <v>566</v>
      </c>
      <c r="Q30" s="3">
        <v>129</v>
      </c>
      <c r="R30" s="3">
        <v>230</v>
      </c>
      <c r="S30" s="3">
        <v>115</v>
      </c>
      <c r="T30" s="39">
        <v>595</v>
      </c>
      <c r="U30" s="3">
        <v>60</v>
      </c>
      <c r="V30" s="39">
        <v>309</v>
      </c>
      <c r="W30" s="3">
        <v>316</v>
      </c>
      <c r="X30" s="3">
        <v>282</v>
      </c>
      <c r="Y30" s="3">
        <v>117</v>
      </c>
      <c r="Z30" s="3">
        <v>245</v>
      </c>
      <c r="AA30" s="39">
        <v>434</v>
      </c>
      <c r="AB30" s="3">
        <v>31</v>
      </c>
      <c r="AC30" s="37">
        <v>30</v>
      </c>
      <c r="AD30" s="3">
        <v>115</v>
      </c>
      <c r="AE30" s="3">
        <v>348</v>
      </c>
      <c r="AF30" s="3">
        <v>171</v>
      </c>
      <c r="AG30" s="43">
        <v>428</v>
      </c>
      <c r="AH30" s="43">
        <v>237</v>
      </c>
      <c r="AI30" s="3">
        <v>188</v>
      </c>
      <c r="AJ30" s="3">
        <v>88</v>
      </c>
      <c r="AK30" s="3">
        <v>338</v>
      </c>
      <c r="AL30" s="3">
        <v>434</v>
      </c>
      <c r="AM30" s="3">
        <v>136</v>
      </c>
      <c r="AN30" s="3">
        <v>125</v>
      </c>
      <c r="AO30" s="3">
        <v>179</v>
      </c>
      <c r="AP30" s="43">
        <v>408</v>
      </c>
      <c r="AQ30" s="3">
        <v>281</v>
      </c>
      <c r="AR30" s="43">
        <v>173</v>
      </c>
      <c r="AS30" s="3">
        <v>106</v>
      </c>
      <c r="AT30" s="43">
        <v>631</v>
      </c>
      <c r="AU30" s="3">
        <v>133</v>
      </c>
      <c r="AV30" s="3">
        <v>217</v>
      </c>
      <c r="AW30" s="3">
        <v>222</v>
      </c>
      <c r="AX30" s="3">
        <v>252</v>
      </c>
      <c r="AY30" s="3">
        <v>338</v>
      </c>
      <c r="AZ30" s="43">
        <v>257</v>
      </c>
      <c r="BA30" s="3">
        <v>86</v>
      </c>
      <c r="BB30" s="3">
        <v>99</v>
      </c>
      <c r="BC30" s="3">
        <v>130</v>
      </c>
      <c r="BD30" s="3">
        <v>199</v>
      </c>
      <c r="BE30" s="3">
        <v>66</v>
      </c>
      <c r="BF30" s="3">
        <v>210</v>
      </c>
      <c r="BG30" s="3">
        <v>127</v>
      </c>
      <c r="BH30" s="3">
        <v>316</v>
      </c>
      <c r="BI30" s="3">
        <v>180</v>
      </c>
      <c r="BJ30" s="43">
        <v>316</v>
      </c>
      <c r="BK30" s="43">
        <v>461</v>
      </c>
      <c r="BL30" s="3">
        <v>209</v>
      </c>
      <c r="BM30" s="37">
        <v>84</v>
      </c>
      <c r="BN30" s="43">
        <v>443</v>
      </c>
      <c r="BO30" s="3">
        <v>177</v>
      </c>
      <c r="BP30" s="3">
        <v>274</v>
      </c>
      <c r="BQ30" s="43">
        <v>466</v>
      </c>
      <c r="BR30" s="3">
        <v>288</v>
      </c>
      <c r="BS30" s="3">
        <v>215</v>
      </c>
      <c r="BT30" s="43">
        <v>638</v>
      </c>
      <c r="BU30" s="37">
        <v>35</v>
      </c>
      <c r="BV30" s="43">
        <v>493</v>
      </c>
      <c r="BW30" s="3">
        <v>31</v>
      </c>
      <c r="BX30" s="3">
        <v>161</v>
      </c>
      <c r="BY30" s="43">
        <v>451</v>
      </c>
      <c r="BZ30" s="3">
        <v>222</v>
      </c>
      <c r="CA30" s="3">
        <v>92</v>
      </c>
      <c r="CB30" s="3">
        <v>236</v>
      </c>
      <c r="CC30" s="3">
        <v>120</v>
      </c>
      <c r="CD30" s="43">
        <v>367</v>
      </c>
      <c r="CE30" s="43">
        <v>304</v>
      </c>
      <c r="CF30" s="43">
        <v>262</v>
      </c>
      <c r="CG30" s="3">
        <v>131</v>
      </c>
      <c r="CH30" s="3">
        <v>199</v>
      </c>
      <c r="CI30" s="43">
        <v>560</v>
      </c>
      <c r="CJ30" s="3">
        <v>207</v>
      </c>
      <c r="CK30" s="43">
        <v>333</v>
      </c>
      <c r="CL30" s="3">
        <v>47</v>
      </c>
      <c r="CM30" s="3">
        <v>267</v>
      </c>
      <c r="CN30" s="3">
        <v>88</v>
      </c>
      <c r="CO30" s="3">
        <v>44</v>
      </c>
      <c r="CP30" s="3">
        <v>151</v>
      </c>
      <c r="CQ30" s="43">
        <v>886</v>
      </c>
      <c r="CR30" s="3">
        <v>218</v>
      </c>
      <c r="CS30" s="3">
        <v>554</v>
      </c>
      <c r="CT30" s="43">
        <v>431</v>
      </c>
      <c r="CU30" s="37">
        <v>23</v>
      </c>
      <c r="CV30" s="3">
        <v>190</v>
      </c>
      <c r="CW30" s="43">
        <v>400</v>
      </c>
      <c r="CX30" s="43">
        <v>444</v>
      </c>
      <c r="CY30" s="3">
        <v>119</v>
      </c>
      <c r="CZ30" s="3">
        <v>85</v>
      </c>
      <c r="DA30" s="3">
        <v>138</v>
      </c>
      <c r="DB30" s="43">
        <v>460</v>
      </c>
      <c r="DC30" s="3">
        <v>89</v>
      </c>
      <c r="DD30" s="3">
        <v>320</v>
      </c>
      <c r="DE30" s="37">
        <v>19</v>
      </c>
      <c r="DF30" s="43">
        <v>528</v>
      </c>
      <c r="DG30" s="3">
        <v>113</v>
      </c>
      <c r="DH30" s="43">
        <v>530</v>
      </c>
      <c r="DI30" s="3">
        <v>154</v>
      </c>
      <c r="DJ30" s="3">
        <v>247</v>
      </c>
      <c r="DK30" s="3">
        <v>150</v>
      </c>
      <c r="DL30" s="3">
        <v>311</v>
      </c>
      <c r="DM30" s="3">
        <v>109</v>
      </c>
      <c r="DN30" s="43">
        <v>445</v>
      </c>
      <c r="DO30" s="37">
        <v>53</v>
      </c>
      <c r="DP30" s="43">
        <v>301</v>
      </c>
      <c r="DQ30" s="3">
        <v>405</v>
      </c>
      <c r="DR30" s="3">
        <v>381</v>
      </c>
      <c r="DS30" s="3">
        <v>48</v>
      </c>
      <c r="DT30" s="3">
        <v>619</v>
      </c>
      <c r="DU30" s="3">
        <v>454</v>
      </c>
      <c r="DV30" s="3">
        <v>172</v>
      </c>
      <c r="DW30" s="3">
        <v>464</v>
      </c>
      <c r="DX30" s="3">
        <v>134</v>
      </c>
      <c r="DY30" s="3">
        <v>373</v>
      </c>
      <c r="DZ30" s="3">
        <v>266</v>
      </c>
      <c r="EA30" s="3">
        <v>180</v>
      </c>
      <c r="EB30" s="3">
        <v>146</v>
      </c>
      <c r="EC30" s="36">
        <v>467</v>
      </c>
      <c r="ED30" s="1">
        <v>296</v>
      </c>
    </row>
    <row r="31" spans="1:186" x14ac:dyDescent="0.25">
      <c r="A31" s="1" t="s">
        <v>8</v>
      </c>
      <c r="B31" s="3">
        <f t="shared" si="16"/>
        <v>166.06201550387595</v>
      </c>
      <c r="C31" s="3">
        <f t="shared" si="17"/>
        <v>172</v>
      </c>
      <c r="D31" s="6" t="s">
        <v>164</v>
      </c>
      <c r="E31" s="3">
        <v>68</v>
      </c>
      <c r="F31" s="3">
        <v>212</v>
      </c>
      <c r="G31" s="3">
        <v>87</v>
      </c>
      <c r="H31" s="3">
        <v>209</v>
      </c>
      <c r="I31" s="37">
        <v>5</v>
      </c>
      <c r="J31" s="37">
        <v>22</v>
      </c>
      <c r="K31" s="3">
        <v>205</v>
      </c>
      <c r="L31" s="3">
        <v>167</v>
      </c>
      <c r="M31" s="3">
        <v>108</v>
      </c>
      <c r="N31" s="3">
        <v>208</v>
      </c>
      <c r="O31" s="3">
        <v>239</v>
      </c>
      <c r="P31" s="3">
        <v>119</v>
      </c>
      <c r="Q31" s="39">
        <v>286</v>
      </c>
      <c r="R31" s="3">
        <v>97</v>
      </c>
      <c r="S31" s="37">
        <v>1</v>
      </c>
      <c r="T31" s="3">
        <v>406</v>
      </c>
      <c r="U31" s="3">
        <v>158</v>
      </c>
      <c r="V31" s="3">
        <v>76</v>
      </c>
      <c r="W31" s="3">
        <v>158</v>
      </c>
      <c r="X31" s="3">
        <v>181</v>
      </c>
      <c r="Y31" s="3">
        <v>81</v>
      </c>
      <c r="Z31" s="3">
        <v>78</v>
      </c>
      <c r="AA31" s="37">
        <v>41</v>
      </c>
      <c r="AB31" s="3">
        <v>48</v>
      </c>
      <c r="AC31" s="3">
        <v>138</v>
      </c>
      <c r="AD31" s="3">
        <v>158</v>
      </c>
      <c r="AE31" s="3">
        <v>61</v>
      </c>
      <c r="AF31" s="3">
        <v>269</v>
      </c>
      <c r="AG31" s="3">
        <v>157</v>
      </c>
      <c r="AH31" s="3">
        <v>148</v>
      </c>
      <c r="AI31" s="3">
        <v>120</v>
      </c>
      <c r="AJ31" s="37">
        <v>30</v>
      </c>
      <c r="AK31" s="37">
        <v>19</v>
      </c>
      <c r="AL31" s="3">
        <v>77</v>
      </c>
      <c r="AM31" s="43">
        <v>229</v>
      </c>
      <c r="AN31" s="3">
        <v>42</v>
      </c>
      <c r="AO31" s="3">
        <v>81</v>
      </c>
      <c r="AP31" s="3">
        <v>295</v>
      </c>
      <c r="AQ31" s="3">
        <v>81</v>
      </c>
      <c r="AR31" s="3">
        <v>106</v>
      </c>
      <c r="AS31" s="43">
        <v>294</v>
      </c>
      <c r="AT31" s="37">
        <v>14</v>
      </c>
      <c r="AU31" s="3">
        <v>89</v>
      </c>
      <c r="AV31" s="3">
        <v>166</v>
      </c>
      <c r="AW31" s="3">
        <v>103</v>
      </c>
      <c r="AX31" s="3">
        <v>145</v>
      </c>
      <c r="AY31" s="43">
        <v>433</v>
      </c>
      <c r="AZ31" s="3">
        <v>88</v>
      </c>
      <c r="BA31" s="3">
        <v>158</v>
      </c>
      <c r="BB31" s="3">
        <v>69</v>
      </c>
      <c r="BC31" s="43">
        <v>395</v>
      </c>
      <c r="BD31" s="3">
        <v>160</v>
      </c>
      <c r="BE31" s="43">
        <v>315</v>
      </c>
      <c r="BF31" s="3">
        <v>85</v>
      </c>
      <c r="BG31" s="3">
        <v>96</v>
      </c>
      <c r="BH31" s="3">
        <v>173</v>
      </c>
      <c r="BI31" s="3">
        <v>115</v>
      </c>
      <c r="BJ31" s="3">
        <v>142</v>
      </c>
      <c r="BK31" s="3">
        <v>180</v>
      </c>
      <c r="BL31" s="43">
        <v>323</v>
      </c>
      <c r="BM31" s="37">
        <v>84</v>
      </c>
      <c r="BN31" s="3">
        <v>154</v>
      </c>
      <c r="BO31" s="3">
        <v>96</v>
      </c>
      <c r="BP31" s="3">
        <v>130</v>
      </c>
      <c r="BQ31" s="3">
        <v>116</v>
      </c>
      <c r="BR31" s="3">
        <v>72</v>
      </c>
      <c r="BS31" s="43">
        <v>439</v>
      </c>
      <c r="BT31" s="3">
        <v>241</v>
      </c>
      <c r="BU31" s="43">
        <v>417</v>
      </c>
      <c r="BV31" s="3">
        <v>52</v>
      </c>
      <c r="BW31" s="3">
        <v>77</v>
      </c>
      <c r="BX31" s="3">
        <v>139</v>
      </c>
      <c r="BY31" s="3">
        <v>157</v>
      </c>
      <c r="BZ31" s="3">
        <v>319</v>
      </c>
      <c r="CA31" s="3">
        <v>132</v>
      </c>
      <c r="CB31" s="3">
        <v>143</v>
      </c>
      <c r="CC31" s="3">
        <v>53</v>
      </c>
      <c r="CD31" s="3">
        <v>70</v>
      </c>
      <c r="CE31" s="3">
        <v>95</v>
      </c>
      <c r="CF31" s="3">
        <v>138</v>
      </c>
      <c r="CG31" s="3">
        <v>125</v>
      </c>
      <c r="CH31" s="43">
        <v>211</v>
      </c>
      <c r="CI31" s="3">
        <v>224</v>
      </c>
      <c r="CJ31" s="3">
        <v>82</v>
      </c>
      <c r="CK31" s="3">
        <v>102</v>
      </c>
      <c r="CL31" s="3">
        <v>73</v>
      </c>
      <c r="CM31" s="3">
        <v>259</v>
      </c>
      <c r="CN31" s="3">
        <v>120</v>
      </c>
      <c r="CO31" s="3">
        <v>100</v>
      </c>
      <c r="CP31" s="3">
        <v>112</v>
      </c>
      <c r="CQ31" s="3">
        <v>847</v>
      </c>
      <c r="CR31" s="3">
        <v>180</v>
      </c>
      <c r="CS31" s="3">
        <v>314</v>
      </c>
      <c r="CT31" s="3">
        <v>116</v>
      </c>
      <c r="CU31" s="3">
        <v>170</v>
      </c>
      <c r="CV31" s="3">
        <v>82</v>
      </c>
      <c r="CW31" s="3">
        <v>71</v>
      </c>
      <c r="CX31" s="3">
        <v>379</v>
      </c>
      <c r="CY31" s="3">
        <v>97</v>
      </c>
      <c r="CZ31" s="3">
        <v>60</v>
      </c>
      <c r="DA31" s="37">
        <v>8</v>
      </c>
      <c r="DB31" s="3">
        <v>190</v>
      </c>
      <c r="DC31" s="43">
        <v>263</v>
      </c>
      <c r="DD31" s="43">
        <v>455</v>
      </c>
      <c r="DE31" s="3">
        <v>32</v>
      </c>
      <c r="DF31" s="3">
        <v>109</v>
      </c>
      <c r="DG31" s="3">
        <v>179</v>
      </c>
      <c r="DH31" s="3">
        <v>322</v>
      </c>
      <c r="DI31" s="3">
        <v>175</v>
      </c>
      <c r="DJ31" s="3">
        <v>195</v>
      </c>
      <c r="DK31" s="3">
        <v>100</v>
      </c>
      <c r="DL31" s="3">
        <v>78</v>
      </c>
      <c r="DM31" s="3">
        <v>108</v>
      </c>
      <c r="DN31" s="3">
        <v>232</v>
      </c>
      <c r="DO31" s="3">
        <v>155</v>
      </c>
      <c r="DP31" s="3">
        <v>73</v>
      </c>
      <c r="DQ31" s="3">
        <v>256</v>
      </c>
      <c r="DR31" s="3">
        <v>179</v>
      </c>
      <c r="DS31" s="3">
        <v>419</v>
      </c>
      <c r="DT31" s="3">
        <v>94</v>
      </c>
      <c r="DU31" s="3">
        <v>69</v>
      </c>
      <c r="DV31" s="3">
        <v>322</v>
      </c>
      <c r="DW31" s="3">
        <v>188</v>
      </c>
      <c r="DX31" s="3">
        <v>502</v>
      </c>
      <c r="DY31" s="3">
        <v>462</v>
      </c>
      <c r="DZ31" s="3">
        <v>320</v>
      </c>
      <c r="EA31" s="3">
        <v>128</v>
      </c>
      <c r="EB31" s="3">
        <v>95</v>
      </c>
      <c r="EC31" s="3">
        <v>52</v>
      </c>
      <c r="ED31" s="1">
        <v>497</v>
      </c>
    </row>
    <row r="32" spans="1:186" x14ac:dyDescent="0.25">
      <c r="A32" s="1" t="s">
        <v>9</v>
      </c>
      <c r="B32" s="3">
        <f t="shared" si="16"/>
        <v>195.63565891472868</v>
      </c>
      <c r="C32" s="3">
        <f t="shared" si="17"/>
        <v>178.36666666666667</v>
      </c>
      <c r="D32" s="6" t="s">
        <v>63</v>
      </c>
      <c r="E32" s="37">
        <v>57</v>
      </c>
      <c r="F32" s="3">
        <v>301</v>
      </c>
      <c r="G32" s="3">
        <v>137</v>
      </c>
      <c r="H32" s="3">
        <v>204</v>
      </c>
      <c r="I32" s="3">
        <v>158</v>
      </c>
      <c r="J32" s="3">
        <v>49</v>
      </c>
      <c r="K32" s="3">
        <v>62</v>
      </c>
      <c r="L32" s="39">
        <v>333</v>
      </c>
      <c r="M32" s="3">
        <v>146</v>
      </c>
      <c r="N32" s="3">
        <v>213</v>
      </c>
      <c r="O32" s="3">
        <v>135</v>
      </c>
      <c r="P32" s="3">
        <v>44</v>
      </c>
      <c r="Q32" s="3">
        <v>251</v>
      </c>
      <c r="R32" s="37">
        <v>49</v>
      </c>
      <c r="S32" s="3">
        <v>112</v>
      </c>
      <c r="T32" s="3">
        <v>71</v>
      </c>
      <c r="U32" s="3">
        <v>272</v>
      </c>
      <c r="V32" s="3">
        <v>306</v>
      </c>
      <c r="W32" s="3">
        <v>163</v>
      </c>
      <c r="X32" s="39">
        <v>363</v>
      </c>
      <c r="Y32" s="3">
        <v>336</v>
      </c>
      <c r="Z32" s="3">
        <v>284</v>
      </c>
      <c r="AA32" s="3">
        <v>130</v>
      </c>
      <c r="AB32" s="3">
        <v>149</v>
      </c>
      <c r="AC32" s="3">
        <v>89</v>
      </c>
      <c r="AD32" s="3">
        <v>373</v>
      </c>
      <c r="AE32" s="3">
        <v>188</v>
      </c>
      <c r="AF32" s="3">
        <v>221</v>
      </c>
      <c r="AG32" s="3">
        <v>90</v>
      </c>
      <c r="AH32" s="3">
        <v>105</v>
      </c>
      <c r="AI32" s="3">
        <v>101</v>
      </c>
      <c r="AJ32" s="3">
        <v>287</v>
      </c>
      <c r="AK32" s="43">
        <v>388</v>
      </c>
      <c r="AL32" s="3">
        <v>188</v>
      </c>
      <c r="AM32" s="3">
        <v>159</v>
      </c>
      <c r="AN32" s="43">
        <v>305</v>
      </c>
      <c r="AO32" s="43">
        <v>289</v>
      </c>
      <c r="AP32" s="3">
        <v>275</v>
      </c>
      <c r="AQ32" s="3">
        <v>247</v>
      </c>
      <c r="AR32" s="3">
        <v>93</v>
      </c>
      <c r="AS32" s="3">
        <v>61</v>
      </c>
      <c r="AT32" s="3">
        <v>171</v>
      </c>
      <c r="AU32" s="43">
        <v>254</v>
      </c>
      <c r="AV32" s="3">
        <v>55</v>
      </c>
      <c r="AW32" s="43">
        <v>475</v>
      </c>
      <c r="AX32" s="3">
        <v>256</v>
      </c>
      <c r="AY32" s="3">
        <v>111</v>
      </c>
      <c r="AZ32" s="3">
        <v>222</v>
      </c>
      <c r="BA32" s="3">
        <v>113</v>
      </c>
      <c r="BB32" s="3">
        <v>76</v>
      </c>
      <c r="BC32" s="3">
        <v>176</v>
      </c>
      <c r="BD32" s="3">
        <v>315</v>
      </c>
      <c r="BE32" s="3">
        <v>261</v>
      </c>
      <c r="BF32" s="43">
        <v>345</v>
      </c>
      <c r="BG32" s="43">
        <v>317</v>
      </c>
      <c r="BH32" s="43">
        <v>655</v>
      </c>
      <c r="BI32" s="3">
        <v>180</v>
      </c>
      <c r="BJ32" s="3">
        <v>157</v>
      </c>
      <c r="BK32" s="3">
        <v>330</v>
      </c>
      <c r="BL32" s="3">
        <v>203</v>
      </c>
      <c r="BM32" s="43">
        <v>317</v>
      </c>
      <c r="BN32" s="3">
        <v>87</v>
      </c>
      <c r="BO32" s="3">
        <v>231</v>
      </c>
      <c r="BP32" s="3">
        <v>265</v>
      </c>
      <c r="BQ32" s="3">
        <v>382</v>
      </c>
      <c r="BR32" s="3">
        <v>201</v>
      </c>
      <c r="BS32" s="3">
        <v>323</v>
      </c>
      <c r="BT32" s="3">
        <v>182</v>
      </c>
      <c r="BU32" s="3">
        <v>79</v>
      </c>
      <c r="BV32" s="3">
        <v>140</v>
      </c>
      <c r="BW32" s="43">
        <v>513</v>
      </c>
      <c r="BX32" s="43">
        <v>212</v>
      </c>
      <c r="BY32" s="3">
        <v>161</v>
      </c>
      <c r="BZ32" s="3">
        <v>114</v>
      </c>
      <c r="CA32" s="3">
        <v>143</v>
      </c>
      <c r="CB32" s="3">
        <v>189</v>
      </c>
      <c r="CC32" s="3">
        <v>342</v>
      </c>
      <c r="CD32" s="37">
        <v>24</v>
      </c>
      <c r="CE32" s="3">
        <v>243</v>
      </c>
      <c r="CF32" s="3">
        <v>110</v>
      </c>
      <c r="CG32" s="3">
        <v>168</v>
      </c>
      <c r="CH32" s="3">
        <v>134</v>
      </c>
      <c r="CI32" s="3">
        <v>176</v>
      </c>
      <c r="CJ32" s="43">
        <v>252</v>
      </c>
      <c r="CK32" s="3">
        <v>79</v>
      </c>
      <c r="CL32" s="3">
        <v>148</v>
      </c>
      <c r="CM32" s="3">
        <v>244</v>
      </c>
      <c r="CN32" s="3">
        <v>65</v>
      </c>
      <c r="CO32" s="3">
        <v>126</v>
      </c>
      <c r="CP32" s="3">
        <v>70</v>
      </c>
      <c r="CQ32" s="3">
        <v>196</v>
      </c>
      <c r="CR32" s="3">
        <v>97</v>
      </c>
      <c r="CS32" s="3">
        <v>183</v>
      </c>
      <c r="CT32" s="3">
        <v>271</v>
      </c>
      <c r="CU32" s="3">
        <v>120</v>
      </c>
      <c r="CV32" s="3">
        <v>269</v>
      </c>
      <c r="CW32" s="3">
        <v>190</v>
      </c>
      <c r="CX32" s="3">
        <v>100</v>
      </c>
      <c r="CY32" s="3">
        <v>157</v>
      </c>
      <c r="CZ32" s="43">
        <v>543</v>
      </c>
      <c r="DA32" s="3">
        <v>130</v>
      </c>
      <c r="DB32" s="3">
        <v>280</v>
      </c>
      <c r="DC32" s="3">
        <v>85</v>
      </c>
      <c r="DD32" s="3">
        <v>240</v>
      </c>
      <c r="DE32" s="3">
        <v>161</v>
      </c>
      <c r="DF32" s="3">
        <v>169</v>
      </c>
      <c r="DG32" s="3">
        <v>76</v>
      </c>
      <c r="DH32" s="3">
        <v>216</v>
      </c>
      <c r="DI32" s="3">
        <v>91</v>
      </c>
      <c r="DJ32" s="3">
        <v>185</v>
      </c>
      <c r="DK32" s="3">
        <v>197</v>
      </c>
      <c r="DL32" s="3">
        <v>211</v>
      </c>
      <c r="DM32" s="3">
        <v>186</v>
      </c>
      <c r="DN32" s="3">
        <v>69</v>
      </c>
      <c r="DO32" s="43">
        <v>305</v>
      </c>
      <c r="DP32" s="3">
        <v>115</v>
      </c>
      <c r="DQ32" s="3">
        <v>236</v>
      </c>
      <c r="DR32" s="3">
        <v>72</v>
      </c>
      <c r="DS32" s="3">
        <v>174</v>
      </c>
      <c r="DT32" s="3">
        <v>84</v>
      </c>
      <c r="DU32" s="3">
        <v>139</v>
      </c>
      <c r="DV32" s="3">
        <v>86</v>
      </c>
      <c r="DW32" s="3">
        <v>129</v>
      </c>
      <c r="DX32" s="3">
        <v>133</v>
      </c>
      <c r="DY32" s="3">
        <v>107</v>
      </c>
      <c r="DZ32" s="3">
        <v>146</v>
      </c>
      <c r="EA32" s="3">
        <v>608</v>
      </c>
      <c r="EB32" s="3">
        <v>129</v>
      </c>
      <c r="EC32" s="1">
        <v>176</v>
      </c>
      <c r="ED32" s="1">
        <v>136</v>
      </c>
    </row>
    <row r="33" spans="1:186" x14ac:dyDescent="0.25">
      <c r="A33" s="1" t="s">
        <v>10</v>
      </c>
      <c r="B33" s="3">
        <f t="shared" si="16"/>
        <v>96.968992248062023</v>
      </c>
      <c r="C33" s="3">
        <f t="shared" si="17"/>
        <v>73.666666666666671</v>
      </c>
      <c r="D33" s="6" t="s">
        <v>112</v>
      </c>
      <c r="E33" s="3">
        <v>113</v>
      </c>
      <c r="F33" s="37">
        <v>33</v>
      </c>
      <c r="G33" s="3">
        <v>111</v>
      </c>
      <c r="H33" s="39">
        <v>229</v>
      </c>
      <c r="I33" s="3">
        <v>9</v>
      </c>
      <c r="J33" s="3">
        <v>64</v>
      </c>
      <c r="K33" s="3">
        <v>66</v>
      </c>
      <c r="L33" s="37">
        <v>29</v>
      </c>
      <c r="M33" s="3">
        <v>79</v>
      </c>
      <c r="N33" s="3">
        <v>55</v>
      </c>
      <c r="O33" s="3">
        <v>114</v>
      </c>
      <c r="P33" s="3">
        <v>193</v>
      </c>
      <c r="Q33" s="3">
        <v>54</v>
      </c>
      <c r="R33" s="3">
        <v>146</v>
      </c>
      <c r="S33" s="3">
        <v>62</v>
      </c>
      <c r="T33" s="3">
        <v>64</v>
      </c>
      <c r="U33" s="3">
        <v>153</v>
      </c>
      <c r="V33" s="3">
        <v>122</v>
      </c>
      <c r="W33" s="3">
        <v>136</v>
      </c>
      <c r="X33" s="3">
        <v>78</v>
      </c>
      <c r="Y33" s="3">
        <v>62</v>
      </c>
      <c r="Z33" s="3">
        <v>111</v>
      </c>
      <c r="AA33" s="3">
        <v>91</v>
      </c>
      <c r="AB33" s="3">
        <v>110</v>
      </c>
      <c r="AC33" s="3">
        <v>158</v>
      </c>
      <c r="AD33" s="3">
        <v>196</v>
      </c>
      <c r="AE33" s="3">
        <v>123</v>
      </c>
      <c r="AF33" s="3">
        <v>170</v>
      </c>
      <c r="AG33" s="3">
        <v>222</v>
      </c>
      <c r="AH33" s="3">
        <v>115</v>
      </c>
      <c r="AI33" s="37">
        <v>31</v>
      </c>
      <c r="AJ33" s="3">
        <v>48</v>
      </c>
      <c r="AK33" s="3">
        <v>50</v>
      </c>
      <c r="AL33" s="3">
        <v>227</v>
      </c>
      <c r="AM33" s="3">
        <v>79</v>
      </c>
      <c r="AN33" s="37">
        <v>26</v>
      </c>
      <c r="AO33" s="3">
        <v>82</v>
      </c>
      <c r="AP33" s="3">
        <v>57</v>
      </c>
      <c r="AQ33" s="37">
        <v>13</v>
      </c>
      <c r="AR33" s="37">
        <v>31</v>
      </c>
      <c r="AS33" s="3">
        <v>105</v>
      </c>
      <c r="AT33" s="3">
        <v>77</v>
      </c>
      <c r="AU33" s="37">
        <v>7</v>
      </c>
      <c r="AV33" s="43">
        <v>223</v>
      </c>
      <c r="AW33" s="3">
        <v>59</v>
      </c>
      <c r="AX33" s="3">
        <v>76</v>
      </c>
      <c r="AY33" s="37">
        <v>9</v>
      </c>
      <c r="AZ33" s="3">
        <v>165</v>
      </c>
      <c r="BA33" s="3">
        <v>263</v>
      </c>
      <c r="BB33" s="3">
        <v>147</v>
      </c>
      <c r="BC33" s="3">
        <v>92</v>
      </c>
      <c r="BD33" s="3">
        <v>172</v>
      </c>
      <c r="BE33" s="3">
        <v>85</v>
      </c>
      <c r="BF33" s="3">
        <v>61</v>
      </c>
      <c r="BG33" s="3">
        <v>118</v>
      </c>
      <c r="BH33" s="3">
        <v>350</v>
      </c>
      <c r="BI33" s="3">
        <v>45</v>
      </c>
      <c r="BJ33" s="3">
        <v>45</v>
      </c>
      <c r="BK33" s="37">
        <v>45</v>
      </c>
      <c r="BL33" s="3">
        <v>68</v>
      </c>
      <c r="BM33" s="3">
        <v>96</v>
      </c>
      <c r="BN33" s="3">
        <v>281</v>
      </c>
      <c r="BO33" s="3">
        <v>78</v>
      </c>
      <c r="BP33" s="37">
        <v>38</v>
      </c>
      <c r="BQ33" s="3">
        <v>53</v>
      </c>
      <c r="BR33" s="3">
        <v>36</v>
      </c>
      <c r="BS33" s="3">
        <v>120</v>
      </c>
      <c r="BT33" s="3">
        <v>42</v>
      </c>
      <c r="BU33" s="3">
        <v>105</v>
      </c>
      <c r="BV33" s="37">
        <v>19</v>
      </c>
      <c r="BW33" s="3">
        <v>83</v>
      </c>
      <c r="BX33" s="3">
        <v>182</v>
      </c>
      <c r="BY33" s="3">
        <v>116</v>
      </c>
      <c r="BZ33" s="3">
        <v>74</v>
      </c>
      <c r="CA33" s="3">
        <v>101</v>
      </c>
      <c r="CB33" s="3">
        <v>46</v>
      </c>
      <c r="CC33" s="3">
        <v>110</v>
      </c>
      <c r="CD33" s="3">
        <v>101</v>
      </c>
      <c r="CE33" s="3">
        <v>72</v>
      </c>
      <c r="CF33" s="37">
        <v>40</v>
      </c>
      <c r="CG33" s="3">
        <v>150</v>
      </c>
      <c r="CH33" s="3">
        <v>37</v>
      </c>
      <c r="CI33" s="3">
        <v>117</v>
      </c>
      <c r="CJ33" s="3">
        <v>85</v>
      </c>
      <c r="CK33" s="3">
        <v>159</v>
      </c>
      <c r="CL33" s="3">
        <v>100</v>
      </c>
      <c r="CM33" s="3">
        <v>154</v>
      </c>
      <c r="CN33" s="37">
        <v>35</v>
      </c>
      <c r="CO33" s="3">
        <v>84</v>
      </c>
      <c r="CP33" s="3">
        <v>102</v>
      </c>
      <c r="CQ33" s="3">
        <v>200</v>
      </c>
      <c r="CR33" s="3">
        <v>157</v>
      </c>
      <c r="CS33" s="3">
        <v>54</v>
      </c>
      <c r="CT33" s="3">
        <v>86</v>
      </c>
      <c r="CU33" s="3">
        <v>24</v>
      </c>
      <c r="CV33" s="3">
        <v>82</v>
      </c>
      <c r="CW33" s="3">
        <v>45</v>
      </c>
      <c r="CX33" s="3">
        <v>84</v>
      </c>
      <c r="CY33" s="3">
        <v>46</v>
      </c>
      <c r="CZ33" s="37">
        <v>25</v>
      </c>
      <c r="DA33" s="3">
        <v>131</v>
      </c>
      <c r="DB33" s="37">
        <v>18</v>
      </c>
      <c r="DC33" s="37">
        <v>63</v>
      </c>
      <c r="DD33" s="3">
        <v>68</v>
      </c>
      <c r="DE33" s="3">
        <v>21</v>
      </c>
      <c r="DF33" s="3">
        <v>55</v>
      </c>
      <c r="DG33" s="3">
        <v>72</v>
      </c>
      <c r="DH33" s="3">
        <v>34</v>
      </c>
      <c r="DI33" s="3">
        <v>139</v>
      </c>
      <c r="DJ33" s="3">
        <v>60</v>
      </c>
      <c r="DK33" s="3">
        <v>87</v>
      </c>
      <c r="DL33" s="3">
        <v>148</v>
      </c>
      <c r="DM33" s="3">
        <v>110</v>
      </c>
      <c r="DN33" s="37">
        <v>11</v>
      </c>
      <c r="DO33" s="3">
        <v>256</v>
      </c>
      <c r="DP33" s="3">
        <v>19</v>
      </c>
      <c r="DQ33" s="37">
        <v>28</v>
      </c>
      <c r="DR33" s="3">
        <v>88</v>
      </c>
      <c r="DS33" s="37">
        <v>16</v>
      </c>
      <c r="DT33" s="3">
        <v>105</v>
      </c>
      <c r="DU33" s="3">
        <v>78</v>
      </c>
      <c r="DV33" s="3">
        <v>127</v>
      </c>
      <c r="DW33" s="3">
        <v>47</v>
      </c>
      <c r="DX33" s="3">
        <v>227</v>
      </c>
      <c r="DY33" s="3">
        <v>145</v>
      </c>
      <c r="DZ33" s="3">
        <v>83</v>
      </c>
      <c r="EA33" s="3">
        <v>181</v>
      </c>
      <c r="EB33" s="3">
        <v>289</v>
      </c>
      <c r="EC33" s="1">
        <v>60</v>
      </c>
      <c r="ED33" s="1">
        <v>137</v>
      </c>
    </row>
    <row r="34" spans="1:186" x14ac:dyDescent="0.25">
      <c r="A34" s="1" t="s">
        <v>11</v>
      </c>
      <c r="B34" s="3">
        <f t="shared" si="16"/>
        <v>81.875968992248062</v>
      </c>
      <c r="C34" s="3">
        <f t="shared" si="17"/>
        <v>84.833333333333329</v>
      </c>
      <c r="D34" s="6" t="s">
        <v>113</v>
      </c>
      <c r="E34" s="3">
        <v>62</v>
      </c>
      <c r="F34" s="3">
        <v>52</v>
      </c>
      <c r="G34" s="3">
        <v>72</v>
      </c>
      <c r="H34" s="3">
        <v>84</v>
      </c>
      <c r="I34" s="3">
        <v>70</v>
      </c>
      <c r="J34" s="3">
        <v>62</v>
      </c>
      <c r="K34" s="3">
        <v>101</v>
      </c>
      <c r="L34" s="3">
        <v>52</v>
      </c>
      <c r="M34" s="3">
        <v>91</v>
      </c>
      <c r="N34" s="3">
        <v>44</v>
      </c>
      <c r="O34" s="3">
        <v>125</v>
      </c>
      <c r="P34" s="37">
        <v>31</v>
      </c>
      <c r="Q34" s="3">
        <v>108</v>
      </c>
      <c r="R34" s="3">
        <v>77</v>
      </c>
      <c r="S34" s="3">
        <v>82</v>
      </c>
      <c r="T34" s="37">
        <v>29</v>
      </c>
      <c r="U34" s="37">
        <v>26</v>
      </c>
      <c r="V34" s="3">
        <v>83</v>
      </c>
      <c r="W34" s="37">
        <v>28</v>
      </c>
      <c r="X34" s="3">
        <v>79</v>
      </c>
      <c r="Y34" s="3">
        <v>72</v>
      </c>
      <c r="Z34" s="3">
        <v>128</v>
      </c>
      <c r="AA34" s="3">
        <v>71</v>
      </c>
      <c r="AB34" s="3">
        <v>62</v>
      </c>
      <c r="AC34" s="3">
        <v>88</v>
      </c>
      <c r="AD34" s="3">
        <v>73</v>
      </c>
      <c r="AE34" s="37">
        <v>39</v>
      </c>
      <c r="AF34" s="37">
        <v>42</v>
      </c>
      <c r="AG34" s="3">
        <v>110</v>
      </c>
      <c r="AH34" s="3">
        <v>80</v>
      </c>
      <c r="AI34" s="3">
        <v>106</v>
      </c>
      <c r="AJ34" s="3">
        <v>45</v>
      </c>
      <c r="AK34" s="3">
        <v>111</v>
      </c>
      <c r="AL34" s="3">
        <v>132</v>
      </c>
      <c r="AM34" s="3">
        <v>76</v>
      </c>
      <c r="AN34" s="3">
        <v>69</v>
      </c>
      <c r="AO34" s="3">
        <v>53</v>
      </c>
      <c r="AP34" s="37">
        <v>35</v>
      </c>
      <c r="AQ34" s="3">
        <v>114</v>
      </c>
      <c r="AR34" s="3">
        <v>105</v>
      </c>
      <c r="AS34" s="3">
        <v>104</v>
      </c>
      <c r="AT34" s="3">
        <v>111</v>
      </c>
      <c r="AU34" s="3">
        <v>77</v>
      </c>
      <c r="AV34" s="3">
        <v>75</v>
      </c>
      <c r="AW34" s="3">
        <v>134</v>
      </c>
      <c r="AX34" s="3">
        <v>72</v>
      </c>
      <c r="AY34" s="3">
        <v>68</v>
      </c>
      <c r="AZ34" s="3">
        <v>189</v>
      </c>
      <c r="BA34" s="3">
        <v>56</v>
      </c>
      <c r="BB34" s="3">
        <v>80</v>
      </c>
      <c r="BC34" s="3">
        <v>45</v>
      </c>
      <c r="BD34" s="37">
        <v>56</v>
      </c>
      <c r="BE34" s="37">
        <v>21</v>
      </c>
      <c r="BF34" s="3">
        <v>68</v>
      </c>
      <c r="BG34" s="3">
        <v>107</v>
      </c>
      <c r="BH34" s="3">
        <v>115</v>
      </c>
      <c r="BI34" s="3">
        <v>90</v>
      </c>
      <c r="BJ34" s="3">
        <v>34</v>
      </c>
      <c r="BK34" s="3">
        <v>83</v>
      </c>
      <c r="BL34" s="3">
        <v>93</v>
      </c>
      <c r="BM34" s="3">
        <v>154</v>
      </c>
      <c r="BN34" s="3">
        <v>113</v>
      </c>
      <c r="BO34" s="37">
        <v>46</v>
      </c>
      <c r="BP34" s="3">
        <v>50</v>
      </c>
      <c r="BQ34" s="37">
        <v>47</v>
      </c>
      <c r="BR34" s="3">
        <v>71</v>
      </c>
      <c r="BS34" s="3">
        <v>26</v>
      </c>
      <c r="BT34" s="3">
        <v>47</v>
      </c>
      <c r="BU34" s="3">
        <v>88</v>
      </c>
      <c r="BV34" s="3">
        <v>100</v>
      </c>
      <c r="BW34" s="3">
        <v>79</v>
      </c>
      <c r="BX34" s="3">
        <v>68</v>
      </c>
      <c r="BY34" s="3">
        <v>132</v>
      </c>
      <c r="BZ34" s="3">
        <v>63</v>
      </c>
      <c r="CA34" s="3">
        <v>106</v>
      </c>
      <c r="CB34" s="3">
        <v>128</v>
      </c>
      <c r="CC34" s="3">
        <v>124</v>
      </c>
      <c r="CD34" s="3">
        <v>93</v>
      </c>
      <c r="CE34" s="3">
        <v>51</v>
      </c>
      <c r="CF34" s="3">
        <v>76</v>
      </c>
      <c r="CG34" s="3">
        <v>56</v>
      </c>
      <c r="CH34" s="37">
        <v>18</v>
      </c>
      <c r="CI34" s="3">
        <v>142</v>
      </c>
      <c r="CJ34" s="3">
        <v>31</v>
      </c>
      <c r="CK34" s="3">
        <v>31</v>
      </c>
      <c r="CL34" s="3">
        <v>96</v>
      </c>
      <c r="CM34" s="3">
        <v>79</v>
      </c>
      <c r="CN34" s="3">
        <v>164</v>
      </c>
      <c r="CO34" s="3">
        <v>55</v>
      </c>
      <c r="CP34" s="3">
        <v>106</v>
      </c>
      <c r="CQ34" s="3">
        <v>76</v>
      </c>
      <c r="CR34" s="3">
        <v>126</v>
      </c>
      <c r="CS34" s="3">
        <v>120</v>
      </c>
      <c r="CT34" s="3">
        <v>29</v>
      </c>
      <c r="CU34" s="3">
        <v>68</v>
      </c>
      <c r="CV34" s="3">
        <v>83</v>
      </c>
      <c r="CW34" s="3">
        <v>30</v>
      </c>
      <c r="CX34" s="3">
        <v>67</v>
      </c>
      <c r="CY34" s="3">
        <v>64</v>
      </c>
      <c r="CZ34" s="3">
        <v>54</v>
      </c>
      <c r="DA34" s="3">
        <v>67</v>
      </c>
      <c r="DB34" s="3">
        <v>85</v>
      </c>
      <c r="DC34" s="3">
        <v>86</v>
      </c>
      <c r="DD34" s="3">
        <v>130</v>
      </c>
      <c r="DE34" s="3">
        <v>34</v>
      </c>
      <c r="DF34" s="3">
        <v>39</v>
      </c>
      <c r="DG34" s="3">
        <v>70</v>
      </c>
      <c r="DH34" s="3">
        <v>180</v>
      </c>
      <c r="DI34" s="3">
        <v>44</v>
      </c>
      <c r="DJ34" s="3">
        <v>101</v>
      </c>
      <c r="DK34" s="3">
        <v>143</v>
      </c>
      <c r="DL34" s="3">
        <v>145</v>
      </c>
      <c r="DM34" s="37">
        <v>37</v>
      </c>
      <c r="DN34" s="3">
        <v>125</v>
      </c>
      <c r="DO34" s="3">
        <v>58</v>
      </c>
      <c r="DP34" s="3">
        <v>109</v>
      </c>
      <c r="DQ34" s="3">
        <v>107</v>
      </c>
      <c r="DR34" s="37">
        <v>13</v>
      </c>
      <c r="DS34" s="3">
        <v>91</v>
      </c>
      <c r="DT34" s="3">
        <v>182</v>
      </c>
      <c r="DU34" s="3">
        <v>58</v>
      </c>
      <c r="DV34" s="3">
        <v>166</v>
      </c>
      <c r="DW34" s="3">
        <v>125</v>
      </c>
      <c r="DX34" s="3">
        <v>120</v>
      </c>
      <c r="DY34" s="3">
        <v>106</v>
      </c>
      <c r="DZ34" s="3">
        <v>141</v>
      </c>
      <c r="EA34" s="3">
        <v>133</v>
      </c>
      <c r="EB34" s="37">
        <v>24</v>
      </c>
      <c r="EC34" s="1">
        <v>39</v>
      </c>
      <c r="ED34" s="1">
        <v>29</v>
      </c>
    </row>
    <row r="35" spans="1:186" s="17" customFormat="1" ht="15.75" thickBot="1" x14ac:dyDescent="0.3">
      <c r="A35" s="18" t="s">
        <v>12</v>
      </c>
      <c r="B35" s="16">
        <f t="shared" si="16"/>
        <v>75.558139534883722</v>
      </c>
      <c r="C35" s="16">
        <f t="shared" si="17"/>
        <v>60.1</v>
      </c>
      <c r="D35" s="31" t="s">
        <v>41</v>
      </c>
      <c r="E35" s="16">
        <v>196</v>
      </c>
      <c r="F35" s="16">
        <v>60</v>
      </c>
      <c r="G35" s="38">
        <v>36</v>
      </c>
      <c r="H35" s="38">
        <v>25</v>
      </c>
      <c r="I35" s="16">
        <v>129</v>
      </c>
      <c r="J35" s="16">
        <v>94</v>
      </c>
      <c r="K35" s="16">
        <v>96</v>
      </c>
      <c r="L35" s="16">
        <v>43</v>
      </c>
      <c r="M35" s="16">
        <v>135</v>
      </c>
      <c r="N35" s="16">
        <v>74</v>
      </c>
      <c r="O35" s="16">
        <v>30</v>
      </c>
      <c r="P35" s="16">
        <v>36</v>
      </c>
      <c r="Q35" s="16">
        <v>152</v>
      </c>
      <c r="R35" s="16">
        <v>67</v>
      </c>
      <c r="S35" s="16">
        <v>113</v>
      </c>
      <c r="T35" s="16">
        <v>121</v>
      </c>
      <c r="U35" s="16">
        <v>72</v>
      </c>
      <c r="V35" s="38">
        <v>27</v>
      </c>
      <c r="W35" s="16">
        <v>52</v>
      </c>
      <c r="X35" s="16">
        <v>73</v>
      </c>
      <c r="Y35" s="38">
        <v>59</v>
      </c>
      <c r="Z35" s="16">
        <v>58</v>
      </c>
      <c r="AA35" s="16">
        <v>155</v>
      </c>
      <c r="AB35" s="16">
        <v>108</v>
      </c>
      <c r="AC35" s="16">
        <v>76</v>
      </c>
      <c r="AD35" s="38">
        <v>19</v>
      </c>
      <c r="AE35" s="16">
        <v>53</v>
      </c>
      <c r="AF35" s="16">
        <v>77</v>
      </c>
      <c r="AG35" s="16">
        <v>142</v>
      </c>
      <c r="AH35" s="16">
        <v>86</v>
      </c>
      <c r="AI35" s="16">
        <v>101</v>
      </c>
      <c r="AJ35" s="16">
        <v>37</v>
      </c>
      <c r="AK35" s="16">
        <v>25</v>
      </c>
      <c r="AL35" s="38">
        <v>53</v>
      </c>
      <c r="AM35" s="16">
        <v>60</v>
      </c>
      <c r="AN35" s="16">
        <v>111</v>
      </c>
      <c r="AO35" s="16">
        <v>86</v>
      </c>
      <c r="AP35" s="16">
        <v>55</v>
      </c>
      <c r="AQ35" s="16">
        <v>63</v>
      </c>
      <c r="AR35" s="16">
        <v>147</v>
      </c>
      <c r="AS35" s="16">
        <v>39</v>
      </c>
      <c r="AT35" s="16">
        <v>132</v>
      </c>
      <c r="AU35" s="16">
        <v>143</v>
      </c>
      <c r="AV35" s="16">
        <v>66</v>
      </c>
      <c r="AW35" s="16">
        <v>52</v>
      </c>
      <c r="AX35" s="16">
        <v>83</v>
      </c>
      <c r="AY35" s="16">
        <v>129</v>
      </c>
      <c r="AZ35" s="38">
        <v>57</v>
      </c>
      <c r="BA35" s="16">
        <v>44</v>
      </c>
      <c r="BB35" s="38">
        <v>10</v>
      </c>
      <c r="BC35" s="16">
        <v>58</v>
      </c>
      <c r="BD35" s="16">
        <v>94</v>
      </c>
      <c r="BE35" s="16">
        <v>74</v>
      </c>
      <c r="BF35" s="16">
        <v>38</v>
      </c>
      <c r="BG35" s="38">
        <v>34</v>
      </c>
      <c r="BH35" s="16">
        <v>89</v>
      </c>
      <c r="BI35" s="16">
        <v>82</v>
      </c>
      <c r="BJ35" s="16">
        <v>143</v>
      </c>
      <c r="BK35" s="16">
        <v>166</v>
      </c>
      <c r="BL35" s="16">
        <v>107</v>
      </c>
      <c r="BM35" s="38">
        <v>84</v>
      </c>
      <c r="BN35" s="16">
        <v>105</v>
      </c>
      <c r="BO35" s="16">
        <v>54</v>
      </c>
      <c r="BP35" s="16">
        <v>75</v>
      </c>
      <c r="BQ35" s="16">
        <v>61</v>
      </c>
      <c r="BR35" s="38">
        <v>23</v>
      </c>
      <c r="BS35" s="38">
        <v>14</v>
      </c>
      <c r="BT35" s="16">
        <v>77</v>
      </c>
      <c r="BU35" s="16">
        <v>85</v>
      </c>
      <c r="BV35" s="16">
        <v>114</v>
      </c>
      <c r="BW35" s="16">
        <v>40</v>
      </c>
      <c r="BX35" s="16">
        <v>55</v>
      </c>
      <c r="BY35" s="16">
        <v>96</v>
      </c>
      <c r="BZ35" s="16">
        <v>73</v>
      </c>
      <c r="CA35" s="38">
        <v>43</v>
      </c>
      <c r="CB35" s="16">
        <v>57</v>
      </c>
      <c r="CC35" s="43">
        <v>490</v>
      </c>
      <c r="CD35" s="16">
        <v>70</v>
      </c>
      <c r="CE35" s="16">
        <v>132</v>
      </c>
      <c r="CF35" s="16">
        <v>79</v>
      </c>
      <c r="CG35" s="38">
        <v>16</v>
      </c>
      <c r="CH35" s="16">
        <v>66</v>
      </c>
      <c r="CI35" s="38">
        <v>59</v>
      </c>
      <c r="CJ35" s="16">
        <v>43</v>
      </c>
      <c r="CK35" s="16">
        <v>51</v>
      </c>
      <c r="CL35" s="16">
        <v>91</v>
      </c>
      <c r="CM35" s="16">
        <v>69</v>
      </c>
      <c r="CN35" s="16">
        <v>40</v>
      </c>
      <c r="CO35" s="16">
        <v>80</v>
      </c>
      <c r="CP35" s="16">
        <v>81</v>
      </c>
      <c r="CQ35" s="16">
        <v>51</v>
      </c>
      <c r="CR35" s="16">
        <v>60</v>
      </c>
      <c r="CS35" s="16">
        <v>60</v>
      </c>
      <c r="CT35" s="38">
        <v>18</v>
      </c>
      <c r="CU35" s="16">
        <v>71</v>
      </c>
      <c r="CV35" s="16">
        <v>47</v>
      </c>
      <c r="CW35" s="16">
        <v>94</v>
      </c>
      <c r="CX35" s="38">
        <v>39</v>
      </c>
      <c r="CY35" s="38">
        <v>27</v>
      </c>
      <c r="CZ35" s="16">
        <v>58</v>
      </c>
      <c r="DA35" s="16">
        <v>54</v>
      </c>
      <c r="DB35" s="16">
        <v>52</v>
      </c>
      <c r="DC35" s="16">
        <v>76</v>
      </c>
      <c r="DD35" s="38">
        <v>61</v>
      </c>
      <c r="DE35" s="16">
        <v>25</v>
      </c>
      <c r="DF35" s="38">
        <v>16</v>
      </c>
      <c r="DG35" s="16">
        <v>59</v>
      </c>
      <c r="DH35" s="16">
        <v>96</v>
      </c>
      <c r="DI35" s="38">
        <v>23</v>
      </c>
      <c r="DJ35" s="38">
        <v>22</v>
      </c>
      <c r="DK35" s="16">
        <v>32</v>
      </c>
      <c r="DL35" s="16">
        <v>75</v>
      </c>
      <c r="DM35" s="16">
        <v>99</v>
      </c>
      <c r="DN35" s="16">
        <v>36</v>
      </c>
      <c r="DO35" s="16">
        <v>135</v>
      </c>
      <c r="DP35" s="16">
        <v>58</v>
      </c>
      <c r="DQ35" s="16">
        <v>41</v>
      </c>
      <c r="DR35" s="16">
        <v>92</v>
      </c>
      <c r="DS35" s="16">
        <v>79</v>
      </c>
      <c r="DT35" s="16">
        <v>50</v>
      </c>
      <c r="DU35" s="16">
        <v>148</v>
      </c>
      <c r="DV35" s="38">
        <v>38</v>
      </c>
      <c r="DW35" s="16">
        <v>99</v>
      </c>
      <c r="DX35" s="16">
        <v>77</v>
      </c>
      <c r="DY35" s="16">
        <v>73</v>
      </c>
      <c r="DZ35" s="16">
        <v>109</v>
      </c>
      <c r="EA35" s="16">
        <v>141</v>
      </c>
      <c r="EB35" s="38">
        <v>24</v>
      </c>
      <c r="EC35" s="18">
        <v>67</v>
      </c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</row>
    <row r="36" spans="1:186" s="28" customFormat="1" x14ac:dyDescent="0.25">
      <c r="A36" s="30" t="s">
        <v>18</v>
      </c>
      <c r="B36" s="34">
        <f t="shared" si="16"/>
        <v>1639.5193798449613</v>
      </c>
      <c r="C36" s="34">
        <f t="shared" si="17"/>
        <v>1613</v>
      </c>
      <c r="D36" s="35" t="s">
        <v>114</v>
      </c>
      <c r="E36" s="34">
        <f>SUM(E24:E35)</f>
        <v>1930</v>
      </c>
      <c r="F36" s="34">
        <f t="shared" ref="F36:BQ36" si="18">SUM(F24:F35)</f>
        <v>1813</v>
      </c>
      <c r="G36" s="34">
        <f t="shared" si="18"/>
        <v>1317</v>
      </c>
      <c r="H36" s="34">
        <f t="shared" si="18"/>
        <v>1316</v>
      </c>
      <c r="I36" s="34">
        <f t="shared" si="18"/>
        <v>1026</v>
      </c>
      <c r="J36" s="34">
        <f t="shared" si="18"/>
        <v>1195</v>
      </c>
      <c r="K36" s="34">
        <f t="shared" si="18"/>
        <v>1552</v>
      </c>
      <c r="L36" s="34">
        <f t="shared" si="18"/>
        <v>1454</v>
      </c>
      <c r="M36" s="34">
        <f t="shared" si="18"/>
        <v>1540</v>
      </c>
      <c r="N36" s="34">
        <f t="shared" si="18"/>
        <v>1479</v>
      </c>
      <c r="O36" s="34">
        <f t="shared" si="18"/>
        <v>1802</v>
      </c>
      <c r="P36" s="34">
        <f t="shared" si="18"/>
        <v>1717</v>
      </c>
      <c r="Q36" s="34">
        <f t="shared" si="18"/>
        <v>1739</v>
      </c>
      <c r="R36" s="34">
        <f t="shared" si="18"/>
        <v>1456</v>
      </c>
      <c r="S36" s="34">
        <f t="shared" si="18"/>
        <v>1516</v>
      </c>
      <c r="T36" s="34">
        <f t="shared" si="18"/>
        <v>2212</v>
      </c>
      <c r="U36" s="34">
        <f t="shared" si="18"/>
        <v>1610</v>
      </c>
      <c r="V36" s="34">
        <f t="shared" si="18"/>
        <v>1503</v>
      </c>
      <c r="W36" s="34">
        <f t="shared" si="18"/>
        <v>1723</v>
      </c>
      <c r="X36" s="34">
        <f t="shared" si="18"/>
        <v>1800</v>
      </c>
      <c r="Y36" s="34">
        <f t="shared" si="18"/>
        <v>1720</v>
      </c>
      <c r="Z36" s="34">
        <f t="shared" si="18"/>
        <v>1749</v>
      </c>
      <c r="AA36" s="34">
        <f t="shared" si="18"/>
        <v>1593</v>
      </c>
      <c r="AB36" s="34">
        <f t="shared" si="18"/>
        <v>1263</v>
      </c>
      <c r="AC36" s="34">
        <f t="shared" si="18"/>
        <v>1821</v>
      </c>
      <c r="AD36" s="34">
        <f t="shared" si="18"/>
        <v>1900</v>
      </c>
      <c r="AE36" s="34">
        <f t="shared" si="18"/>
        <v>1677</v>
      </c>
      <c r="AF36" s="34">
        <f t="shared" si="18"/>
        <v>1677</v>
      </c>
      <c r="AG36" s="34">
        <f t="shared" si="18"/>
        <v>1839</v>
      </c>
      <c r="AH36" s="34">
        <f t="shared" si="18"/>
        <v>1315</v>
      </c>
      <c r="AI36" s="34">
        <f t="shared" si="18"/>
        <v>1371</v>
      </c>
      <c r="AJ36" s="34">
        <f t="shared" si="18"/>
        <v>1608</v>
      </c>
      <c r="AK36" s="34">
        <f t="shared" si="18"/>
        <v>1577</v>
      </c>
      <c r="AL36" s="34">
        <f t="shared" si="18"/>
        <v>2146</v>
      </c>
      <c r="AM36" s="34">
        <f t="shared" si="18"/>
        <v>1289</v>
      </c>
      <c r="AN36" s="34">
        <f t="shared" si="18"/>
        <v>1377</v>
      </c>
      <c r="AO36" s="34">
        <f t="shared" si="18"/>
        <v>1285</v>
      </c>
      <c r="AP36" s="34">
        <f t="shared" si="18"/>
        <v>1799</v>
      </c>
      <c r="AQ36" s="34">
        <f t="shared" si="18"/>
        <v>1680</v>
      </c>
      <c r="AR36" s="34">
        <f t="shared" si="18"/>
        <v>1188</v>
      </c>
      <c r="AS36" s="34">
        <f t="shared" si="18"/>
        <v>1363</v>
      </c>
      <c r="AT36" s="34">
        <f t="shared" si="18"/>
        <v>1723</v>
      </c>
      <c r="AU36" s="34">
        <f t="shared" si="18"/>
        <v>1406</v>
      </c>
      <c r="AV36" s="34">
        <f t="shared" si="18"/>
        <v>1606</v>
      </c>
      <c r="AW36" s="34">
        <f t="shared" si="18"/>
        <v>1365</v>
      </c>
      <c r="AX36" s="34">
        <f t="shared" si="18"/>
        <v>1896</v>
      </c>
      <c r="AY36" s="34">
        <f t="shared" si="18"/>
        <v>1695</v>
      </c>
      <c r="AZ36" s="34">
        <f t="shared" si="18"/>
        <v>1675</v>
      </c>
      <c r="BA36" s="34">
        <f t="shared" si="18"/>
        <v>1511</v>
      </c>
      <c r="BB36" s="34">
        <f t="shared" si="18"/>
        <v>1001</v>
      </c>
      <c r="BC36" s="34">
        <f t="shared" si="18"/>
        <v>1540</v>
      </c>
      <c r="BD36" s="34">
        <f t="shared" si="18"/>
        <v>2250</v>
      </c>
      <c r="BE36" s="34">
        <f t="shared" si="18"/>
        <v>1601</v>
      </c>
      <c r="BF36" s="34">
        <f t="shared" si="18"/>
        <v>1388</v>
      </c>
      <c r="BG36" s="34">
        <f t="shared" si="18"/>
        <v>1227</v>
      </c>
      <c r="BH36" s="34">
        <f t="shared" si="18"/>
        <v>2192</v>
      </c>
      <c r="BI36" s="34">
        <f t="shared" si="18"/>
        <v>1632</v>
      </c>
      <c r="BJ36" s="34">
        <f t="shared" si="18"/>
        <v>1597</v>
      </c>
      <c r="BK36" s="34">
        <f t="shared" si="18"/>
        <v>1934</v>
      </c>
      <c r="BL36" s="34">
        <f t="shared" si="18"/>
        <v>1822</v>
      </c>
      <c r="BM36" s="34">
        <f t="shared" si="18"/>
        <v>1647</v>
      </c>
      <c r="BN36" s="34">
        <f t="shared" si="18"/>
        <v>1883</v>
      </c>
      <c r="BO36" s="34">
        <f t="shared" si="18"/>
        <v>1635</v>
      </c>
      <c r="BP36" s="34">
        <f t="shared" si="18"/>
        <v>2440</v>
      </c>
      <c r="BQ36" s="34">
        <f t="shared" si="18"/>
        <v>2182</v>
      </c>
      <c r="BR36" s="34">
        <f t="shared" ref="BR36:EC36" si="19">SUM(BR24:BR35)</f>
        <v>1644</v>
      </c>
      <c r="BS36" s="34">
        <f t="shared" si="19"/>
        <v>1953</v>
      </c>
      <c r="BT36" s="34">
        <f t="shared" si="19"/>
        <v>1925</v>
      </c>
      <c r="BU36" s="34">
        <f t="shared" si="19"/>
        <v>1699</v>
      </c>
      <c r="BV36" s="34">
        <f t="shared" si="19"/>
        <v>1589</v>
      </c>
      <c r="BW36" s="34">
        <f t="shared" si="19"/>
        <v>1601</v>
      </c>
      <c r="BX36" s="34">
        <f t="shared" si="19"/>
        <v>1377</v>
      </c>
      <c r="BY36" s="34">
        <f t="shared" si="19"/>
        <v>1746</v>
      </c>
      <c r="BZ36" s="34">
        <f t="shared" si="19"/>
        <v>2300</v>
      </c>
      <c r="CA36" s="34">
        <f t="shared" si="19"/>
        <v>1389</v>
      </c>
      <c r="CB36" s="34">
        <f t="shared" si="19"/>
        <v>1540</v>
      </c>
      <c r="CC36" s="9">
        <f t="shared" si="19"/>
        <v>1882</v>
      </c>
      <c r="CD36" s="34">
        <f t="shared" si="19"/>
        <v>1347</v>
      </c>
      <c r="CE36" s="34">
        <f t="shared" si="19"/>
        <v>1413</v>
      </c>
      <c r="CF36" s="34">
        <f t="shared" si="19"/>
        <v>1410</v>
      </c>
      <c r="CG36" s="34">
        <f t="shared" si="19"/>
        <v>1408</v>
      </c>
      <c r="CH36" s="34">
        <f t="shared" si="19"/>
        <v>1195</v>
      </c>
      <c r="CI36" s="34">
        <f t="shared" si="19"/>
        <v>2351</v>
      </c>
      <c r="CJ36" s="34">
        <f t="shared" si="19"/>
        <v>1402</v>
      </c>
      <c r="CK36" s="34">
        <f t="shared" si="19"/>
        <v>1287</v>
      </c>
      <c r="CL36" s="34">
        <f t="shared" si="19"/>
        <v>1334</v>
      </c>
      <c r="CM36" s="34">
        <f t="shared" si="19"/>
        <v>1908</v>
      </c>
      <c r="CN36" s="34">
        <f t="shared" si="19"/>
        <v>1354</v>
      </c>
      <c r="CO36" s="34">
        <f t="shared" si="19"/>
        <v>1139</v>
      </c>
      <c r="CP36" s="34">
        <f t="shared" si="19"/>
        <v>1743</v>
      </c>
      <c r="CQ36" s="34">
        <f t="shared" si="19"/>
        <v>2977</v>
      </c>
      <c r="CR36" s="34">
        <f t="shared" si="19"/>
        <v>1710</v>
      </c>
      <c r="CS36" s="34">
        <f t="shared" si="19"/>
        <v>1778</v>
      </c>
      <c r="CT36" s="34">
        <f t="shared" si="19"/>
        <v>1721</v>
      </c>
      <c r="CU36" s="34">
        <f t="shared" si="19"/>
        <v>1170</v>
      </c>
      <c r="CV36" s="34">
        <f t="shared" si="19"/>
        <v>2025</v>
      </c>
      <c r="CW36" s="34">
        <f t="shared" si="19"/>
        <v>1569</v>
      </c>
      <c r="CX36" s="34">
        <f t="shared" si="19"/>
        <v>1877</v>
      </c>
      <c r="CY36" s="34">
        <f t="shared" si="19"/>
        <v>1355</v>
      </c>
      <c r="CZ36" s="34">
        <f t="shared" si="19"/>
        <v>1546</v>
      </c>
      <c r="DA36" s="34">
        <f t="shared" si="19"/>
        <v>1254</v>
      </c>
      <c r="DB36" s="34">
        <f t="shared" si="19"/>
        <v>2086</v>
      </c>
      <c r="DC36" s="34">
        <f t="shared" si="19"/>
        <v>1439</v>
      </c>
      <c r="DD36" s="34">
        <f t="shared" si="19"/>
        <v>2050</v>
      </c>
      <c r="DE36" s="34">
        <f t="shared" si="19"/>
        <v>892</v>
      </c>
      <c r="DF36" s="34">
        <f t="shared" si="19"/>
        <v>1594</v>
      </c>
      <c r="DG36" s="34">
        <f t="shared" si="19"/>
        <v>1276</v>
      </c>
      <c r="DH36" s="34">
        <f t="shared" si="19"/>
        <v>2084</v>
      </c>
      <c r="DI36" s="34">
        <f t="shared" si="19"/>
        <v>1866</v>
      </c>
      <c r="DJ36" s="34">
        <f t="shared" si="19"/>
        <v>1662</v>
      </c>
      <c r="DK36" s="34">
        <f t="shared" si="19"/>
        <v>1345</v>
      </c>
      <c r="DL36" s="34">
        <f t="shared" si="19"/>
        <v>1942</v>
      </c>
      <c r="DM36" s="34">
        <f t="shared" si="19"/>
        <v>1372</v>
      </c>
      <c r="DN36" s="34">
        <f t="shared" si="19"/>
        <v>1600</v>
      </c>
      <c r="DO36" s="34">
        <f t="shared" si="19"/>
        <v>1742</v>
      </c>
      <c r="DP36" s="34">
        <f t="shared" si="19"/>
        <v>1020</v>
      </c>
      <c r="DQ36" s="34">
        <f t="shared" si="19"/>
        <v>2017</v>
      </c>
      <c r="DR36" s="34">
        <f t="shared" si="19"/>
        <v>1196</v>
      </c>
      <c r="DS36" s="34">
        <f t="shared" si="19"/>
        <v>1780</v>
      </c>
      <c r="DT36" s="34">
        <f t="shared" si="19"/>
        <v>1693</v>
      </c>
      <c r="DU36" s="34">
        <f t="shared" si="19"/>
        <v>1729</v>
      </c>
      <c r="DV36" s="34">
        <f t="shared" si="19"/>
        <v>1849</v>
      </c>
      <c r="DW36" s="34">
        <f t="shared" si="19"/>
        <v>1768</v>
      </c>
      <c r="DX36" s="34">
        <f t="shared" si="19"/>
        <v>1802</v>
      </c>
      <c r="DY36" s="34">
        <f t="shared" si="19"/>
        <v>1766</v>
      </c>
      <c r="DZ36" s="34">
        <f t="shared" si="19"/>
        <v>1868</v>
      </c>
      <c r="EA36" s="34">
        <f t="shared" si="19"/>
        <v>2421</v>
      </c>
      <c r="EB36" s="34">
        <f t="shared" si="19"/>
        <v>1319</v>
      </c>
      <c r="EC36" s="30">
        <f t="shared" si="19"/>
        <v>1617</v>
      </c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</row>
    <row r="37" spans="1:186" s="17" customFormat="1" ht="15.75" thickBot="1" x14ac:dyDescent="0.3">
      <c r="A37" s="18"/>
      <c r="B37" s="16"/>
      <c r="C37" s="16"/>
      <c r="D37" s="31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</row>
    <row r="38" spans="1:186" s="25" customFormat="1" ht="15.75" thickBot="1" x14ac:dyDescent="0.3">
      <c r="A38" s="21" t="s">
        <v>142</v>
      </c>
      <c r="B38" s="32">
        <f>SUM(B26:B28)</f>
        <v>361.89147286821708</v>
      </c>
      <c r="C38" s="32">
        <f>SUM(C26:C28)</f>
        <v>371.83333333333337</v>
      </c>
      <c r="D38" s="33" t="s">
        <v>60</v>
      </c>
      <c r="E38" s="34">
        <f t="shared" ref="E38:AJ38" si="20">SUM(E26:E28)</f>
        <v>615</v>
      </c>
      <c r="F38" s="34">
        <f t="shared" si="20"/>
        <v>209</v>
      </c>
      <c r="G38" s="34">
        <f t="shared" si="20"/>
        <v>434</v>
      </c>
      <c r="H38" s="34">
        <f t="shared" si="20"/>
        <v>269</v>
      </c>
      <c r="I38" s="34">
        <f t="shared" si="20"/>
        <v>282</v>
      </c>
      <c r="J38" s="34">
        <f t="shared" si="20"/>
        <v>239</v>
      </c>
      <c r="K38" s="34">
        <f t="shared" si="20"/>
        <v>426</v>
      </c>
      <c r="L38" s="34">
        <f t="shared" si="20"/>
        <v>368</v>
      </c>
      <c r="M38" s="34">
        <f t="shared" si="20"/>
        <v>388</v>
      </c>
      <c r="N38" s="34">
        <f t="shared" si="20"/>
        <v>310</v>
      </c>
      <c r="O38" s="34">
        <f t="shared" si="20"/>
        <v>447</v>
      </c>
      <c r="P38" s="34">
        <f t="shared" si="20"/>
        <v>263</v>
      </c>
      <c r="Q38" s="34">
        <f t="shared" si="20"/>
        <v>514</v>
      </c>
      <c r="R38" s="34">
        <f t="shared" si="20"/>
        <v>513</v>
      </c>
      <c r="S38" s="34">
        <f t="shared" si="20"/>
        <v>504</v>
      </c>
      <c r="T38" s="34">
        <f t="shared" si="20"/>
        <v>437</v>
      </c>
      <c r="U38" s="34">
        <f t="shared" si="20"/>
        <v>305</v>
      </c>
      <c r="V38" s="34">
        <f t="shared" si="20"/>
        <v>267</v>
      </c>
      <c r="W38" s="34">
        <f t="shared" si="20"/>
        <v>355</v>
      </c>
      <c r="X38" s="34">
        <f t="shared" si="20"/>
        <v>339</v>
      </c>
      <c r="Y38" s="34">
        <f t="shared" si="20"/>
        <v>366</v>
      </c>
      <c r="Z38" s="34">
        <f t="shared" si="20"/>
        <v>426</v>
      </c>
      <c r="AA38" s="34">
        <f t="shared" si="20"/>
        <v>339</v>
      </c>
      <c r="AB38" s="34">
        <f t="shared" si="20"/>
        <v>441</v>
      </c>
      <c r="AC38" s="34">
        <f t="shared" si="20"/>
        <v>470</v>
      </c>
      <c r="AD38" s="34">
        <f t="shared" si="20"/>
        <v>408</v>
      </c>
      <c r="AE38" s="34">
        <f t="shared" si="20"/>
        <v>347</v>
      </c>
      <c r="AF38" s="34">
        <f t="shared" si="20"/>
        <v>273</v>
      </c>
      <c r="AG38" s="34">
        <f t="shared" si="20"/>
        <v>392</v>
      </c>
      <c r="AH38" s="34">
        <f t="shared" si="20"/>
        <v>242</v>
      </c>
      <c r="AI38" s="34">
        <f t="shared" si="20"/>
        <v>385</v>
      </c>
      <c r="AJ38" s="34">
        <f t="shared" si="20"/>
        <v>460</v>
      </c>
      <c r="AK38" s="34">
        <f t="shared" ref="AK38:BN38" si="21">SUM(AK26:AK28)</f>
        <v>279</v>
      </c>
      <c r="AL38" s="34">
        <f t="shared" si="21"/>
        <v>416</v>
      </c>
      <c r="AM38" s="34">
        <f t="shared" si="21"/>
        <v>291</v>
      </c>
      <c r="AN38" s="34">
        <f t="shared" si="21"/>
        <v>303</v>
      </c>
      <c r="AO38" s="34">
        <f t="shared" si="21"/>
        <v>306</v>
      </c>
      <c r="AP38" s="34">
        <f t="shared" si="21"/>
        <v>436</v>
      </c>
      <c r="AQ38" s="34">
        <f t="shared" si="21"/>
        <v>244</v>
      </c>
      <c r="AR38" s="34">
        <f t="shared" si="21"/>
        <v>289</v>
      </c>
      <c r="AS38" s="34">
        <f t="shared" si="21"/>
        <v>301</v>
      </c>
      <c r="AT38" s="34">
        <f t="shared" si="21"/>
        <v>271</v>
      </c>
      <c r="AU38" s="34">
        <f t="shared" si="21"/>
        <v>430</v>
      </c>
      <c r="AV38" s="34">
        <f t="shared" si="21"/>
        <v>564</v>
      </c>
      <c r="AW38" s="34">
        <f t="shared" si="21"/>
        <v>218</v>
      </c>
      <c r="AX38" s="34">
        <f t="shared" si="21"/>
        <v>217</v>
      </c>
      <c r="AY38" s="34">
        <f t="shared" si="21"/>
        <v>376</v>
      </c>
      <c r="AZ38" s="34">
        <f t="shared" si="21"/>
        <v>262</v>
      </c>
      <c r="BA38" s="34">
        <f t="shared" si="21"/>
        <v>326</v>
      </c>
      <c r="BB38" s="34">
        <f t="shared" si="21"/>
        <v>291</v>
      </c>
      <c r="BC38" s="34">
        <f t="shared" si="21"/>
        <v>185</v>
      </c>
      <c r="BD38" s="34">
        <f t="shared" si="21"/>
        <v>407</v>
      </c>
      <c r="BE38" s="34">
        <f t="shared" si="21"/>
        <v>397</v>
      </c>
      <c r="BF38" s="34">
        <f t="shared" si="21"/>
        <v>303</v>
      </c>
      <c r="BG38" s="34">
        <f t="shared" si="21"/>
        <v>211</v>
      </c>
      <c r="BH38" s="34">
        <f t="shared" si="21"/>
        <v>256</v>
      </c>
      <c r="BI38" s="34">
        <f t="shared" si="21"/>
        <v>486</v>
      </c>
      <c r="BJ38" s="34">
        <f t="shared" si="21"/>
        <v>262</v>
      </c>
      <c r="BK38" s="34">
        <f t="shared" si="21"/>
        <v>356</v>
      </c>
      <c r="BL38" s="34">
        <f t="shared" si="21"/>
        <v>275</v>
      </c>
      <c r="BM38" s="34">
        <f t="shared" si="21"/>
        <v>383</v>
      </c>
      <c r="BN38" s="34">
        <f t="shared" si="21"/>
        <v>285</v>
      </c>
      <c r="BO38" s="34">
        <f t="shared" ref="BO38:DZ38" si="22">SUM(BO26:BO28)</f>
        <v>374</v>
      </c>
      <c r="BP38" s="34">
        <f t="shared" si="22"/>
        <v>406</v>
      </c>
      <c r="BQ38" s="34">
        <f t="shared" si="22"/>
        <v>482</v>
      </c>
      <c r="BR38" s="34">
        <f t="shared" si="22"/>
        <v>528</v>
      </c>
      <c r="BS38" s="34">
        <f t="shared" si="22"/>
        <v>345</v>
      </c>
      <c r="BT38" s="34">
        <f t="shared" si="22"/>
        <v>312</v>
      </c>
      <c r="BU38" s="34">
        <f t="shared" si="22"/>
        <v>595</v>
      </c>
      <c r="BV38" s="34">
        <f t="shared" si="22"/>
        <v>429</v>
      </c>
      <c r="BW38" s="34">
        <f t="shared" si="22"/>
        <v>439</v>
      </c>
      <c r="BX38" s="34">
        <f t="shared" si="22"/>
        <v>373</v>
      </c>
      <c r="BY38" s="34">
        <f t="shared" si="22"/>
        <v>265</v>
      </c>
      <c r="BZ38" s="34">
        <f t="shared" si="22"/>
        <v>750</v>
      </c>
      <c r="CA38" s="34">
        <f t="shared" si="22"/>
        <v>381</v>
      </c>
      <c r="CB38" s="34">
        <f t="shared" si="22"/>
        <v>408</v>
      </c>
      <c r="CC38" s="34">
        <f t="shared" si="22"/>
        <v>341</v>
      </c>
      <c r="CD38" s="34">
        <f t="shared" si="22"/>
        <v>392</v>
      </c>
      <c r="CE38" s="34">
        <f t="shared" si="22"/>
        <v>168</v>
      </c>
      <c r="CF38" s="34">
        <f t="shared" si="22"/>
        <v>278</v>
      </c>
      <c r="CG38" s="34">
        <f t="shared" si="22"/>
        <v>381</v>
      </c>
      <c r="CH38" s="34">
        <f t="shared" si="22"/>
        <v>213</v>
      </c>
      <c r="CI38" s="34">
        <f t="shared" si="22"/>
        <v>419</v>
      </c>
      <c r="CJ38" s="34">
        <f t="shared" si="22"/>
        <v>370</v>
      </c>
      <c r="CK38" s="34">
        <f t="shared" si="22"/>
        <v>359</v>
      </c>
      <c r="CL38" s="34">
        <f t="shared" si="22"/>
        <v>273</v>
      </c>
      <c r="CM38" s="34">
        <f t="shared" si="22"/>
        <v>416</v>
      </c>
      <c r="CN38" s="34">
        <f t="shared" si="22"/>
        <v>504</v>
      </c>
      <c r="CO38" s="34">
        <f t="shared" si="22"/>
        <v>162</v>
      </c>
      <c r="CP38" s="34">
        <f t="shared" si="22"/>
        <v>380</v>
      </c>
      <c r="CQ38" s="34">
        <f t="shared" si="22"/>
        <v>467</v>
      </c>
      <c r="CR38" s="34">
        <f t="shared" si="22"/>
        <v>292</v>
      </c>
      <c r="CS38" s="34">
        <f t="shared" si="22"/>
        <v>315</v>
      </c>
      <c r="CT38" s="34">
        <f t="shared" si="22"/>
        <v>502</v>
      </c>
      <c r="CU38" s="34">
        <f t="shared" si="22"/>
        <v>350</v>
      </c>
      <c r="CV38" s="34">
        <f t="shared" si="22"/>
        <v>454</v>
      </c>
      <c r="CW38" s="34">
        <f t="shared" si="22"/>
        <v>451</v>
      </c>
      <c r="CX38" s="34">
        <f t="shared" si="22"/>
        <v>387</v>
      </c>
      <c r="CY38" s="34">
        <f t="shared" si="22"/>
        <v>432</v>
      </c>
      <c r="CZ38" s="34">
        <f t="shared" si="22"/>
        <v>320</v>
      </c>
      <c r="DA38" s="34">
        <f t="shared" si="22"/>
        <v>274</v>
      </c>
      <c r="DB38" s="34">
        <f t="shared" si="22"/>
        <v>488</v>
      </c>
      <c r="DC38" s="34">
        <f t="shared" si="22"/>
        <v>427</v>
      </c>
      <c r="DD38" s="34">
        <f t="shared" si="22"/>
        <v>332</v>
      </c>
      <c r="DE38" s="34">
        <f t="shared" si="22"/>
        <v>290</v>
      </c>
      <c r="DF38" s="34">
        <f t="shared" si="22"/>
        <v>476</v>
      </c>
      <c r="DG38" s="34">
        <f t="shared" si="22"/>
        <v>280</v>
      </c>
      <c r="DH38" s="34">
        <f t="shared" si="22"/>
        <v>416</v>
      </c>
      <c r="DI38" s="34">
        <f t="shared" si="22"/>
        <v>563</v>
      </c>
      <c r="DJ38" s="34">
        <f t="shared" si="22"/>
        <v>294</v>
      </c>
      <c r="DK38" s="34">
        <f t="shared" si="22"/>
        <v>287</v>
      </c>
      <c r="DL38" s="34">
        <f t="shared" si="22"/>
        <v>256</v>
      </c>
      <c r="DM38" s="34">
        <f t="shared" si="22"/>
        <v>483</v>
      </c>
      <c r="DN38" s="34">
        <f t="shared" si="22"/>
        <v>358</v>
      </c>
      <c r="DO38" s="34">
        <f t="shared" si="22"/>
        <v>434</v>
      </c>
      <c r="DP38" s="34">
        <f t="shared" si="22"/>
        <v>192</v>
      </c>
      <c r="DQ38" s="34">
        <f t="shared" si="22"/>
        <v>485</v>
      </c>
      <c r="DR38" s="34">
        <f t="shared" si="22"/>
        <v>221</v>
      </c>
      <c r="DS38" s="34">
        <f t="shared" si="22"/>
        <v>445</v>
      </c>
      <c r="DT38" s="34">
        <f t="shared" si="22"/>
        <v>191</v>
      </c>
      <c r="DU38" s="34">
        <f t="shared" si="22"/>
        <v>460</v>
      </c>
      <c r="DV38" s="34">
        <f t="shared" si="22"/>
        <v>375</v>
      </c>
      <c r="DW38" s="34">
        <f t="shared" si="22"/>
        <v>243</v>
      </c>
      <c r="DX38" s="34">
        <f t="shared" si="22"/>
        <v>202</v>
      </c>
      <c r="DY38" s="34">
        <f t="shared" si="22"/>
        <v>258</v>
      </c>
      <c r="DZ38" s="34">
        <f t="shared" si="22"/>
        <v>455</v>
      </c>
      <c r="EA38" s="34">
        <f t="shared" ref="EA38:EC38" si="23">SUM(EA26:EA28)</f>
        <v>465</v>
      </c>
      <c r="EB38" s="34">
        <f t="shared" si="23"/>
        <v>320</v>
      </c>
      <c r="EC38" s="30">
        <f t="shared" si="23"/>
        <v>342</v>
      </c>
      <c r="ED38" s="30">
        <f t="shared" ref="ED38" si="24">SUM(ED26:ED28)</f>
        <v>245</v>
      </c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</row>
    <row r="39" spans="1:186" s="25" customFormat="1" ht="15.75" thickBot="1" x14ac:dyDescent="0.3">
      <c r="A39" s="21" t="s">
        <v>143</v>
      </c>
      <c r="B39" s="32">
        <f>SUM(B29:B31)</f>
        <v>680.31007751937977</v>
      </c>
      <c r="C39" s="32">
        <f>SUM(C29:C31)</f>
        <v>704.7</v>
      </c>
      <c r="D39" s="33" t="s">
        <v>157</v>
      </c>
      <c r="E39" s="34">
        <f t="shared" ref="E39:AJ39" si="25">SUM(E29:E31)</f>
        <v>664</v>
      </c>
      <c r="F39" s="34">
        <f t="shared" si="25"/>
        <v>1016</v>
      </c>
      <c r="G39" s="34">
        <f t="shared" si="25"/>
        <v>397</v>
      </c>
      <c r="H39" s="34">
        <f t="shared" si="25"/>
        <v>393</v>
      </c>
      <c r="I39" s="34">
        <f t="shared" si="25"/>
        <v>248</v>
      </c>
      <c r="J39" s="34">
        <f t="shared" si="25"/>
        <v>550</v>
      </c>
      <c r="K39" s="34">
        <f t="shared" si="25"/>
        <v>704</v>
      </c>
      <c r="L39" s="34">
        <f t="shared" si="25"/>
        <v>485</v>
      </c>
      <c r="M39" s="34">
        <f t="shared" si="25"/>
        <v>519</v>
      </c>
      <c r="N39" s="34">
        <f t="shared" si="25"/>
        <v>581</v>
      </c>
      <c r="O39" s="34">
        <f t="shared" si="25"/>
        <v>832</v>
      </c>
      <c r="P39" s="34">
        <f t="shared" si="25"/>
        <v>1007</v>
      </c>
      <c r="Q39" s="34">
        <f t="shared" si="25"/>
        <v>574</v>
      </c>
      <c r="R39" s="34">
        <f t="shared" si="25"/>
        <v>395</v>
      </c>
      <c r="S39" s="34">
        <f t="shared" si="25"/>
        <v>553</v>
      </c>
      <c r="T39" s="34">
        <f t="shared" si="25"/>
        <v>1358</v>
      </c>
      <c r="U39" s="34">
        <f t="shared" si="25"/>
        <v>556</v>
      </c>
      <c r="V39" s="34">
        <f t="shared" si="25"/>
        <v>522</v>
      </c>
      <c r="W39" s="34">
        <f t="shared" si="25"/>
        <v>875</v>
      </c>
      <c r="X39" s="34">
        <f t="shared" si="25"/>
        <v>743</v>
      </c>
      <c r="Y39" s="34">
        <f t="shared" si="25"/>
        <v>592</v>
      </c>
      <c r="Z39" s="34">
        <f t="shared" si="25"/>
        <v>640</v>
      </c>
      <c r="AA39" s="34">
        <f t="shared" si="25"/>
        <v>590</v>
      </c>
      <c r="AB39" s="34">
        <f t="shared" si="25"/>
        <v>269</v>
      </c>
      <c r="AC39" s="34">
        <f t="shared" si="25"/>
        <v>754</v>
      </c>
      <c r="AD39" s="34">
        <f t="shared" si="25"/>
        <v>665</v>
      </c>
      <c r="AE39" s="34">
        <f t="shared" si="25"/>
        <v>758</v>
      </c>
      <c r="AF39" s="34">
        <f t="shared" si="25"/>
        <v>754</v>
      </c>
      <c r="AG39" s="34">
        <f t="shared" si="25"/>
        <v>817</v>
      </c>
      <c r="AH39" s="34">
        <f t="shared" si="25"/>
        <v>525</v>
      </c>
      <c r="AI39" s="34">
        <f t="shared" si="25"/>
        <v>488</v>
      </c>
      <c r="AJ39" s="34">
        <f t="shared" si="25"/>
        <v>586</v>
      </c>
      <c r="AK39" s="34">
        <f t="shared" ref="AK39:BN39" si="26">SUM(AK29:AK31)</f>
        <v>485</v>
      </c>
      <c r="AL39" s="34">
        <f t="shared" si="26"/>
        <v>981</v>
      </c>
      <c r="AM39" s="34">
        <f t="shared" si="26"/>
        <v>498</v>
      </c>
      <c r="AN39" s="34">
        <f t="shared" si="26"/>
        <v>398</v>
      </c>
      <c r="AO39" s="34">
        <f t="shared" si="26"/>
        <v>346</v>
      </c>
      <c r="AP39" s="34">
        <f t="shared" si="26"/>
        <v>840</v>
      </c>
      <c r="AQ39" s="34">
        <f t="shared" si="26"/>
        <v>795</v>
      </c>
      <c r="AR39" s="34">
        <f t="shared" si="26"/>
        <v>443</v>
      </c>
      <c r="AS39" s="34">
        <f t="shared" si="26"/>
        <v>630</v>
      </c>
      <c r="AT39" s="34">
        <f t="shared" si="26"/>
        <v>738</v>
      </c>
      <c r="AU39" s="34">
        <f t="shared" si="26"/>
        <v>362</v>
      </c>
      <c r="AV39" s="34">
        <f t="shared" si="26"/>
        <v>505</v>
      </c>
      <c r="AW39" s="34">
        <f t="shared" si="26"/>
        <v>374</v>
      </c>
      <c r="AX39" s="34">
        <f t="shared" si="26"/>
        <v>1060</v>
      </c>
      <c r="AY39" s="34">
        <f t="shared" si="26"/>
        <v>908</v>
      </c>
      <c r="AZ39" s="34">
        <f t="shared" si="26"/>
        <v>563</v>
      </c>
      <c r="BA39" s="34">
        <f t="shared" si="26"/>
        <v>588</v>
      </c>
      <c r="BB39" s="34">
        <f t="shared" si="26"/>
        <v>248</v>
      </c>
      <c r="BC39" s="34">
        <f t="shared" si="26"/>
        <v>827</v>
      </c>
      <c r="BD39" s="34">
        <f t="shared" si="26"/>
        <v>1047</v>
      </c>
      <c r="BE39" s="34">
        <f t="shared" si="26"/>
        <v>644</v>
      </c>
      <c r="BF39" s="34">
        <f t="shared" si="26"/>
        <v>507</v>
      </c>
      <c r="BG39" s="34">
        <f t="shared" si="26"/>
        <v>313</v>
      </c>
      <c r="BH39" s="34">
        <f t="shared" si="26"/>
        <v>630</v>
      </c>
      <c r="BI39" s="34">
        <f t="shared" si="26"/>
        <v>659</v>
      </c>
      <c r="BJ39" s="34">
        <f t="shared" si="26"/>
        <v>766</v>
      </c>
      <c r="BK39" s="34">
        <f t="shared" si="26"/>
        <v>828</v>
      </c>
      <c r="BL39" s="34">
        <f t="shared" si="26"/>
        <v>835</v>
      </c>
      <c r="BM39" s="34">
        <f t="shared" si="26"/>
        <v>341</v>
      </c>
      <c r="BN39" s="34">
        <f t="shared" si="26"/>
        <v>771</v>
      </c>
      <c r="BO39" s="34">
        <f t="shared" ref="BO39:DZ39" si="27">SUM(BO29:BO31)</f>
        <v>630</v>
      </c>
      <c r="BP39" s="34">
        <f t="shared" si="27"/>
        <v>1460</v>
      </c>
      <c r="BQ39" s="34">
        <f t="shared" si="27"/>
        <v>939</v>
      </c>
      <c r="BR39" s="34">
        <f t="shared" si="27"/>
        <v>639</v>
      </c>
      <c r="BS39" s="34">
        <f t="shared" si="27"/>
        <v>917</v>
      </c>
      <c r="BT39" s="34">
        <f t="shared" si="27"/>
        <v>1138</v>
      </c>
      <c r="BU39" s="34">
        <f t="shared" si="27"/>
        <v>596</v>
      </c>
      <c r="BV39" s="34">
        <f t="shared" si="27"/>
        <v>636</v>
      </c>
      <c r="BW39" s="34">
        <f t="shared" si="27"/>
        <v>366</v>
      </c>
      <c r="BX39" s="34">
        <f t="shared" si="27"/>
        <v>392</v>
      </c>
      <c r="BY39" s="34">
        <f t="shared" si="27"/>
        <v>816</v>
      </c>
      <c r="BZ39" s="34">
        <f t="shared" si="27"/>
        <v>1045</v>
      </c>
      <c r="CA39" s="34">
        <f t="shared" si="27"/>
        <v>408</v>
      </c>
      <c r="CB39" s="34">
        <f t="shared" si="27"/>
        <v>623</v>
      </c>
      <c r="CC39" s="34">
        <f t="shared" si="27"/>
        <v>388</v>
      </c>
      <c r="CD39" s="34">
        <f t="shared" si="27"/>
        <v>505</v>
      </c>
      <c r="CE39" s="34">
        <f t="shared" si="27"/>
        <v>561</v>
      </c>
      <c r="CF39" s="34">
        <f t="shared" si="27"/>
        <v>646</v>
      </c>
      <c r="CG39" s="34">
        <f t="shared" si="27"/>
        <v>550</v>
      </c>
      <c r="CH39" s="34">
        <f t="shared" si="27"/>
        <v>551</v>
      </c>
      <c r="CI39" s="34">
        <f t="shared" si="27"/>
        <v>1126</v>
      </c>
      <c r="CJ39" s="34">
        <f t="shared" si="27"/>
        <v>459</v>
      </c>
      <c r="CK39" s="34">
        <f t="shared" si="27"/>
        <v>518</v>
      </c>
      <c r="CL39" s="34">
        <f t="shared" si="27"/>
        <v>480</v>
      </c>
      <c r="CM39" s="34">
        <f t="shared" si="27"/>
        <v>794</v>
      </c>
      <c r="CN39" s="34">
        <f t="shared" si="27"/>
        <v>459</v>
      </c>
      <c r="CO39" s="34">
        <f t="shared" si="27"/>
        <v>497</v>
      </c>
      <c r="CP39" s="34">
        <f t="shared" si="27"/>
        <v>849</v>
      </c>
      <c r="CQ39" s="34">
        <f t="shared" si="27"/>
        <v>1898</v>
      </c>
      <c r="CR39" s="34">
        <f t="shared" si="27"/>
        <v>843</v>
      </c>
      <c r="CS39" s="34">
        <f t="shared" si="27"/>
        <v>913</v>
      </c>
      <c r="CT39" s="34">
        <f t="shared" si="27"/>
        <v>697</v>
      </c>
      <c r="CU39" s="34">
        <f t="shared" si="27"/>
        <v>437</v>
      </c>
      <c r="CV39" s="34">
        <f t="shared" si="27"/>
        <v>914</v>
      </c>
      <c r="CW39" s="34">
        <f t="shared" si="27"/>
        <v>692</v>
      </c>
      <c r="CX39" s="34">
        <f t="shared" si="27"/>
        <v>1101</v>
      </c>
      <c r="CY39" s="34">
        <f t="shared" si="27"/>
        <v>548</v>
      </c>
      <c r="CZ39" s="34">
        <f t="shared" si="27"/>
        <v>290</v>
      </c>
      <c r="DA39" s="34">
        <f t="shared" si="27"/>
        <v>392</v>
      </c>
      <c r="DB39" s="34">
        <f t="shared" si="27"/>
        <v>992</v>
      </c>
      <c r="DC39" s="34">
        <f t="shared" si="27"/>
        <v>517</v>
      </c>
      <c r="DD39" s="34">
        <f t="shared" si="27"/>
        <v>1076</v>
      </c>
      <c r="DE39" s="34">
        <f t="shared" si="27"/>
        <v>202</v>
      </c>
      <c r="DF39" s="34">
        <f t="shared" si="27"/>
        <v>721</v>
      </c>
      <c r="DG39" s="34">
        <f t="shared" si="27"/>
        <v>636</v>
      </c>
      <c r="DH39" s="34">
        <f t="shared" si="27"/>
        <v>1042</v>
      </c>
      <c r="DI39" s="34">
        <f t="shared" si="27"/>
        <v>730</v>
      </c>
      <c r="DJ39" s="34">
        <f t="shared" si="27"/>
        <v>906</v>
      </c>
      <c r="DK39" s="34">
        <f t="shared" si="27"/>
        <v>501</v>
      </c>
      <c r="DL39" s="34">
        <f t="shared" si="27"/>
        <v>879</v>
      </c>
      <c r="DM39" s="34">
        <f t="shared" si="27"/>
        <v>321</v>
      </c>
      <c r="DN39" s="34">
        <f t="shared" si="27"/>
        <v>877</v>
      </c>
      <c r="DO39" s="34">
        <f t="shared" si="27"/>
        <v>433</v>
      </c>
      <c r="DP39" s="34">
        <f t="shared" si="27"/>
        <v>389</v>
      </c>
      <c r="DQ39" s="34">
        <f t="shared" si="27"/>
        <v>981</v>
      </c>
      <c r="DR39" s="34">
        <f t="shared" si="27"/>
        <v>600</v>
      </c>
      <c r="DS39" s="34">
        <f t="shared" si="27"/>
        <v>853</v>
      </c>
      <c r="DT39" s="34">
        <f t="shared" si="27"/>
        <v>932</v>
      </c>
      <c r="DU39" s="34">
        <f t="shared" si="27"/>
        <v>726</v>
      </c>
      <c r="DV39" s="34">
        <f t="shared" si="27"/>
        <v>903</v>
      </c>
      <c r="DW39" s="34">
        <f t="shared" si="27"/>
        <v>940</v>
      </c>
      <c r="DX39" s="34">
        <f t="shared" si="27"/>
        <v>904</v>
      </c>
      <c r="DY39" s="34">
        <f t="shared" si="27"/>
        <v>936</v>
      </c>
      <c r="DZ39" s="34">
        <f t="shared" si="27"/>
        <v>808</v>
      </c>
      <c r="EA39" s="34">
        <f t="shared" ref="EA39:EC39" si="28">SUM(EA29:EA31)</f>
        <v>702</v>
      </c>
      <c r="EB39" s="34">
        <f t="shared" si="28"/>
        <v>414</v>
      </c>
      <c r="EC39" s="30">
        <f t="shared" si="28"/>
        <v>786</v>
      </c>
      <c r="ED39" s="30">
        <f t="shared" ref="ED39" si="29">SUM(ED29:ED31)</f>
        <v>887</v>
      </c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</row>
    <row r="40" spans="1:186" s="25" customFormat="1" ht="15.75" thickBot="1" x14ac:dyDescent="0.3">
      <c r="A40" s="21" t="s">
        <v>144</v>
      </c>
      <c r="B40" s="32">
        <f>SUM(B32:B34)</f>
        <v>374.48062015503876</v>
      </c>
      <c r="C40" s="32">
        <f>SUM(C32:C34)</f>
        <v>336.86666666666667</v>
      </c>
      <c r="D40" s="33" t="s">
        <v>158</v>
      </c>
      <c r="E40" s="34">
        <f t="shared" ref="E40:AJ40" si="30">SUM(E32:E34)</f>
        <v>232</v>
      </c>
      <c r="F40" s="34">
        <f t="shared" si="30"/>
        <v>386</v>
      </c>
      <c r="G40" s="34">
        <f t="shared" si="30"/>
        <v>320</v>
      </c>
      <c r="H40" s="34">
        <f t="shared" si="30"/>
        <v>517</v>
      </c>
      <c r="I40" s="34">
        <f t="shared" si="30"/>
        <v>237</v>
      </c>
      <c r="J40" s="34">
        <f t="shared" si="30"/>
        <v>175</v>
      </c>
      <c r="K40" s="34">
        <f t="shared" si="30"/>
        <v>229</v>
      </c>
      <c r="L40" s="34">
        <f t="shared" si="30"/>
        <v>414</v>
      </c>
      <c r="M40" s="34">
        <f t="shared" si="30"/>
        <v>316</v>
      </c>
      <c r="N40" s="34">
        <f t="shared" si="30"/>
        <v>312</v>
      </c>
      <c r="O40" s="34">
        <f t="shared" si="30"/>
        <v>374</v>
      </c>
      <c r="P40" s="34">
        <f t="shared" si="30"/>
        <v>268</v>
      </c>
      <c r="Q40" s="34">
        <f t="shared" si="30"/>
        <v>413</v>
      </c>
      <c r="R40" s="34">
        <f t="shared" si="30"/>
        <v>272</v>
      </c>
      <c r="S40" s="34">
        <f t="shared" si="30"/>
        <v>256</v>
      </c>
      <c r="T40" s="34">
        <f t="shared" si="30"/>
        <v>164</v>
      </c>
      <c r="U40" s="34">
        <f t="shared" si="30"/>
        <v>451</v>
      </c>
      <c r="V40" s="34">
        <f t="shared" si="30"/>
        <v>511</v>
      </c>
      <c r="W40" s="34">
        <f t="shared" si="30"/>
        <v>327</v>
      </c>
      <c r="X40" s="34">
        <f t="shared" si="30"/>
        <v>520</v>
      </c>
      <c r="Y40" s="34">
        <f t="shared" si="30"/>
        <v>470</v>
      </c>
      <c r="Z40" s="34">
        <f t="shared" si="30"/>
        <v>523</v>
      </c>
      <c r="AA40" s="34">
        <f t="shared" si="30"/>
        <v>292</v>
      </c>
      <c r="AB40" s="34">
        <f t="shared" si="30"/>
        <v>321</v>
      </c>
      <c r="AC40" s="34">
        <f t="shared" si="30"/>
        <v>335</v>
      </c>
      <c r="AD40" s="34">
        <f t="shared" si="30"/>
        <v>642</v>
      </c>
      <c r="AE40" s="34">
        <f t="shared" si="30"/>
        <v>350</v>
      </c>
      <c r="AF40" s="34">
        <f t="shared" si="30"/>
        <v>433</v>
      </c>
      <c r="AG40" s="34">
        <f t="shared" si="30"/>
        <v>422</v>
      </c>
      <c r="AH40" s="34">
        <f t="shared" si="30"/>
        <v>300</v>
      </c>
      <c r="AI40" s="34">
        <f t="shared" si="30"/>
        <v>238</v>
      </c>
      <c r="AJ40" s="34">
        <f t="shared" si="30"/>
        <v>380</v>
      </c>
      <c r="AK40" s="34">
        <f t="shared" ref="AK40:BN40" si="31">SUM(AK32:AK34)</f>
        <v>549</v>
      </c>
      <c r="AL40" s="34">
        <f t="shared" si="31"/>
        <v>547</v>
      </c>
      <c r="AM40" s="34">
        <f t="shared" si="31"/>
        <v>314</v>
      </c>
      <c r="AN40" s="34">
        <f t="shared" si="31"/>
        <v>400</v>
      </c>
      <c r="AO40" s="34">
        <f t="shared" si="31"/>
        <v>424</v>
      </c>
      <c r="AP40" s="34">
        <f t="shared" si="31"/>
        <v>367</v>
      </c>
      <c r="AQ40" s="34">
        <f t="shared" si="31"/>
        <v>374</v>
      </c>
      <c r="AR40" s="34">
        <f t="shared" si="31"/>
        <v>229</v>
      </c>
      <c r="AS40" s="34">
        <f t="shared" si="31"/>
        <v>270</v>
      </c>
      <c r="AT40" s="34">
        <f t="shared" si="31"/>
        <v>359</v>
      </c>
      <c r="AU40" s="34">
        <f t="shared" si="31"/>
        <v>338</v>
      </c>
      <c r="AV40" s="34">
        <f t="shared" si="31"/>
        <v>353</v>
      </c>
      <c r="AW40" s="34">
        <f t="shared" si="31"/>
        <v>668</v>
      </c>
      <c r="AX40" s="34">
        <f t="shared" si="31"/>
        <v>404</v>
      </c>
      <c r="AY40" s="34">
        <f t="shared" si="31"/>
        <v>188</v>
      </c>
      <c r="AZ40" s="34">
        <f t="shared" si="31"/>
        <v>576</v>
      </c>
      <c r="BA40" s="34">
        <f t="shared" si="31"/>
        <v>432</v>
      </c>
      <c r="BB40" s="34">
        <f t="shared" si="31"/>
        <v>303</v>
      </c>
      <c r="BC40" s="34">
        <f t="shared" si="31"/>
        <v>313</v>
      </c>
      <c r="BD40" s="34">
        <f t="shared" si="31"/>
        <v>543</v>
      </c>
      <c r="BE40" s="34">
        <f t="shared" si="31"/>
        <v>367</v>
      </c>
      <c r="BF40" s="34">
        <f t="shared" si="31"/>
        <v>474</v>
      </c>
      <c r="BG40" s="34">
        <f t="shared" si="31"/>
        <v>542</v>
      </c>
      <c r="BH40" s="34">
        <f t="shared" si="31"/>
        <v>1120</v>
      </c>
      <c r="BI40" s="34">
        <f t="shared" si="31"/>
        <v>315</v>
      </c>
      <c r="BJ40" s="34">
        <f t="shared" si="31"/>
        <v>236</v>
      </c>
      <c r="BK40" s="34">
        <f t="shared" si="31"/>
        <v>458</v>
      </c>
      <c r="BL40" s="34">
        <f t="shared" si="31"/>
        <v>364</v>
      </c>
      <c r="BM40" s="34">
        <f t="shared" si="31"/>
        <v>567</v>
      </c>
      <c r="BN40" s="34">
        <f t="shared" si="31"/>
        <v>481</v>
      </c>
      <c r="BO40" s="34">
        <f t="shared" ref="BO40:DZ40" si="32">SUM(BO32:BO34)</f>
        <v>355</v>
      </c>
      <c r="BP40" s="34">
        <f t="shared" si="32"/>
        <v>353</v>
      </c>
      <c r="BQ40" s="34">
        <f t="shared" si="32"/>
        <v>482</v>
      </c>
      <c r="BR40" s="34">
        <f t="shared" si="32"/>
        <v>308</v>
      </c>
      <c r="BS40" s="34">
        <f t="shared" si="32"/>
        <v>469</v>
      </c>
      <c r="BT40" s="34">
        <f t="shared" si="32"/>
        <v>271</v>
      </c>
      <c r="BU40" s="34">
        <f t="shared" si="32"/>
        <v>272</v>
      </c>
      <c r="BV40" s="34">
        <f t="shared" si="32"/>
        <v>259</v>
      </c>
      <c r="BW40" s="34">
        <f t="shared" si="32"/>
        <v>675</v>
      </c>
      <c r="BX40" s="34">
        <f t="shared" si="32"/>
        <v>462</v>
      </c>
      <c r="BY40" s="34">
        <f t="shared" si="32"/>
        <v>409</v>
      </c>
      <c r="BZ40" s="34">
        <f t="shared" si="32"/>
        <v>251</v>
      </c>
      <c r="CA40" s="34">
        <f t="shared" si="32"/>
        <v>350</v>
      </c>
      <c r="CB40" s="34">
        <f t="shared" si="32"/>
        <v>363</v>
      </c>
      <c r="CC40" s="34">
        <f t="shared" si="32"/>
        <v>576</v>
      </c>
      <c r="CD40" s="34">
        <f t="shared" si="32"/>
        <v>218</v>
      </c>
      <c r="CE40" s="34">
        <f t="shared" si="32"/>
        <v>366</v>
      </c>
      <c r="CF40" s="34">
        <f t="shared" si="32"/>
        <v>226</v>
      </c>
      <c r="CG40" s="34">
        <f t="shared" si="32"/>
        <v>374</v>
      </c>
      <c r="CH40" s="34">
        <f t="shared" si="32"/>
        <v>189</v>
      </c>
      <c r="CI40" s="34">
        <f t="shared" si="32"/>
        <v>435</v>
      </c>
      <c r="CJ40" s="34">
        <f t="shared" si="32"/>
        <v>368</v>
      </c>
      <c r="CK40" s="34">
        <f t="shared" si="32"/>
        <v>269</v>
      </c>
      <c r="CL40" s="34">
        <f t="shared" si="32"/>
        <v>344</v>
      </c>
      <c r="CM40" s="34">
        <f t="shared" si="32"/>
        <v>477</v>
      </c>
      <c r="CN40" s="34">
        <f t="shared" si="32"/>
        <v>264</v>
      </c>
      <c r="CO40" s="34">
        <f t="shared" si="32"/>
        <v>265</v>
      </c>
      <c r="CP40" s="34">
        <f t="shared" si="32"/>
        <v>278</v>
      </c>
      <c r="CQ40" s="34">
        <f t="shared" si="32"/>
        <v>472</v>
      </c>
      <c r="CR40" s="34">
        <f t="shared" si="32"/>
        <v>380</v>
      </c>
      <c r="CS40" s="34">
        <f t="shared" si="32"/>
        <v>357</v>
      </c>
      <c r="CT40" s="34">
        <f t="shared" si="32"/>
        <v>386</v>
      </c>
      <c r="CU40" s="34">
        <f t="shared" si="32"/>
        <v>212</v>
      </c>
      <c r="CV40" s="34">
        <f t="shared" si="32"/>
        <v>434</v>
      </c>
      <c r="CW40" s="34">
        <f t="shared" si="32"/>
        <v>265</v>
      </c>
      <c r="CX40" s="34">
        <f t="shared" si="32"/>
        <v>251</v>
      </c>
      <c r="CY40" s="34">
        <f t="shared" si="32"/>
        <v>267</v>
      </c>
      <c r="CZ40" s="34">
        <f t="shared" si="32"/>
        <v>622</v>
      </c>
      <c r="DA40" s="34">
        <f t="shared" si="32"/>
        <v>328</v>
      </c>
      <c r="DB40" s="34">
        <f t="shared" si="32"/>
        <v>383</v>
      </c>
      <c r="DC40" s="34">
        <f t="shared" si="32"/>
        <v>234</v>
      </c>
      <c r="DD40" s="34">
        <f t="shared" si="32"/>
        <v>438</v>
      </c>
      <c r="DE40" s="34">
        <f t="shared" si="32"/>
        <v>216</v>
      </c>
      <c r="DF40" s="34">
        <f t="shared" si="32"/>
        <v>263</v>
      </c>
      <c r="DG40" s="34">
        <f t="shared" si="32"/>
        <v>218</v>
      </c>
      <c r="DH40" s="34">
        <f t="shared" si="32"/>
        <v>430</v>
      </c>
      <c r="DI40" s="34">
        <f t="shared" si="32"/>
        <v>274</v>
      </c>
      <c r="DJ40" s="34">
        <f t="shared" si="32"/>
        <v>346</v>
      </c>
      <c r="DK40" s="34">
        <f t="shared" si="32"/>
        <v>427</v>
      </c>
      <c r="DL40" s="34">
        <f t="shared" si="32"/>
        <v>504</v>
      </c>
      <c r="DM40" s="34">
        <f t="shared" si="32"/>
        <v>333</v>
      </c>
      <c r="DN40" s="34">
        <f t="shared" si="32"/>
        <v>205</v>
      </c>
      <c r="DO40" s="34">
        <f t="shared" si="32"/>
        <v>619</v>
      </c>
      <c r="DP40" s="34">
        <f t="shared" si="32"/>
        <v>243</v>
      </c>
      <c r="DQ40" s="34">
        <f t="shared" si="32"/>
        <v>371</v>
      </c>
      <c r="DR40" s="34">
        <f t="shared" si="32"/>
        <v>173</v>
      </c>
      <c r="DS40" s="34">
        <f t="shared" si="32"/>
        <v>281</v>
      </c>
      <c r="DT40" s="34">
        <f t="shared" si="32"/>
        <v>371</v>
      </c>
      <c r="DU40" s="34">
        <f t="shared" si="32"/>
        <v>275</v>
      </c>
      <c r="DV40" s="34">
        <f t="shared" si="32"/>
        <v>379</v>
      </c>
      <c r="DW40" s="34">
        <f t="shared" si="32"/>
        <v>301</v>
      </c>
      <c r="DX40" s="34">
        <f t="shared" si="32"/>
        <v>480</v>
      </c>
      <c r="DY40" s="34">
        <f t="shared" si="32"/>
        <v>358</v>
      </c>
      <c r="DZ40" s="34">
        <f t="shared" si="32"/>
        <v>370</v>
      </c>
      <c r="EA40" s="34">
        <f t="shared" ref="EA40:EC40" si="33">SUM(EA32:EA34)</f>
        <v>922</v>
      </c>
      <c r="EB40" s="34">
        <f t="shared" si="33"/>
        <v>442</v>
      </c>
      <c r="EC40" s="30">
        <f t="shared" si="33"/>
        <v>275</v>
      </c>
      <c r="ED40" s="30">
        <f t="shared" ref="ED40" si="34">SUM(ED32:ED34)</f>
        <v>302</v>
      </c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</row>
    <row r="41" spans="1:186" s="25" customFormat="1" ht="15.75" thickBot="1" x14ac:dyDescent="0.3">
      <c r="A41" s="21" t="s">
        <v>145</v>
      </c>
      <c r="B41" s="32">
        <f>SUM(B24:B25,B35)</f>
        <v>222.83720930232556</v>
      </c>
      <c r="C41" s="32">
        <f>SUM(C24:C25,C35)</f>
        <v>199.6</v>
      </c>
      <c r="D41" s="33" t="s">
        <v>112</v>
      </c>
      <c r="E41" s="34">
        <f t="shared" ref="E41:AJ41" si="35">SUM(E24:E25,E35)</f>
        <v>419</v>
      </c>
      <c r="F41" s="34">
        <f t="shared" si="35"/>
        <v>202</v>
      </c>
      <c r="G41" s="34">
        <f t="shared" si="35"/>
        <v>166</v>
      </c>
      <c r="H41" s="34">
        <f t="shared" si="35"/>
        <v>137</v>
      </c>
      <c r="I41" s="34">
        <f t="shared" si="35"/>
        <v>259</v>
      </c>
      <c r="J41" s="34">
        <f t="shared" si="35"/>
        <v>231</v>
      </c>
      <c r="K41" s="34">
        <f t="shared" si="35"/>
        <v>193</v>
      </c>
      <c r="L41" s="34">
        <f t="shared" si="35"/>
        <v>187</v>
      </c>
      <c r="M41" s="34">
        <f t="shared" si="35"/>
        <v>317</v>
      </c>
      <c r="N41" s="34">
        <f t="shared" si="35"/>
        <v>276</v>
      </c>
      <c r="O41" s="34">
        <f t="shared" si="35"/>
        <v>149</v>
      </c>
      <c r="P41" s="34">
        <f t="shared" si="35"/>
        <v>179</v>
      </c>
      <c r="Q41" s="34">
        <f t="shared" si="35"/>
        <v>238</v>
      </c>
      <c r="R41" s="34">
        <f t="shared" si="35"/>
        <v>276</v>
      </c>
      <c r="S41" s="34">
        <f t="shared" si="35"/>
        <v>203</v>
      </c>
      <c r="T41" s="34">
        <f t="shared" si="35"/>
        <v>253</v>
      </c>
      <c r="U41" s="34">
        <f t="shared" si="35"/>
        <v>298</v>
      </c>
      <c r="V41" s="34">
        <f t="shared" si="35"/>
        <v>203</v>
      </c>
      <c r="W41" s="34">
        <f t="shared" si="35"/>
        <v>166</v>
      </c>
      <c r="X41" s="34">
        <f t="shared" si="35"/>
        <v>198</v>
      </c>
      <c r="Y41" s="34">
        <f t="shared" si="35"/>
        <v>292</v>
      </c>
      <c r="Z41" s="34">
        <f t="shared" si="35"/>
        <v>160</v>
      </c>
      <c r="AA41" s="34">
        <f t="shared" si="35"/>
        <v>372</v>
      </c>
      <c r="AB41" s="34">
        <f t="shared" si="35"/>
        <v>232</v>
      </c>
      <c r="AC41" s="34">
        <f t="shared" si="35"/>
        <v>262</v>
      </c>
      <c r="AD41" s="34">
        <f t="shared" si="35"/>
        <v>185</v>
      </c>
      <c r="AE41" s="34">
        <f t="shared" si="35"/>
        <v>222</v>
      </c>
      <c r="AF41" s="34">
        <f t="shared" si="35"/>
        <v>217</v>
      </c>
      <c r="AG41" s="34">
        <f t="shared" si="35"/>
        <v>208</v>
      </c>
      <c r="AH41" s="34">
        <f t="shared" si="35"/>
        <v>248</v>
      </c>
      <c r="AI41" s="34">
        <f t="shared" si="35"/>
        <v>260</v>
      </c>
      <c r="AJ41" s="34">
        <f t="shared" si="35"/>
        <v>182</v>
      </c>
      <c r="AK41" s="34">
        <f t="shared" ref="AK41:BN41" si="36">SUM(AK24:AK25,AK35)</f>
        <v>264</v>
      </c>
      <c r="AL41" s="34">
        <f t="shared" si="36"/>
        <v>202</v>
      </c>
      <c r="AM41" s="34">
        <f t="shared" si="36"/>
        <v>186</v>
      </c>
      <c r="AN41" s="34">
        <f t="shared" si="36"/>
        <v>276</v>
      </c>
      <c r="AO41" s="34">
        <f t="shared" si="36"/>
        <v>209</v>
      </c>
      <c r="AP41" s="34">
        <f t="shared" si="36"/>
        <v>156</v>
      </c>
      <c r="AQ41" s="34">
        <f t="shared" si="36"/>
        <v>267</v>
      </c>
      <c r="AR41" s="34">
        <f t="shared" si="36"/>
        <v>227</v>
      </c>
      <c r="AS41" s="34">
        <f t="shared" si="36"/>
        <v>162</v>
      </c>
      <c r="AT41" s="34">
        <f t="shared" si="36"/>
        <v>355</v>
      </c>
      <c r="AU41" s="34">
        <f t="shared" si="36"/>
        <v>276</v>
      </c>
      <c r="AV41" s="34">
        <f t="shared" si="36"/>
        <v>184</v>
      </c>
      <c r="AW41" s="34">
        <f t="shared" si="36"/>
        <v>105</v>
      </c>
      <c r="AX41" s="34">
        <f t="shared" si="36"/>
        <v>215</v>
      </c>
      <c r="AY41" s="34">
        <f t="shared" si="36"/>
        <v>223</v>
      </c>
      <c r="AZ41" s="34">
        <f t="shared" si="36"/>
        <v>274</v>
      </c>
      <c r="BA41" s="34">
        <f t="shared" si="36"/>
        <v>165</v>
      </c>
      <c r="BB41" s="34">
        <f t="shared" si="36"/>
        <v>159</v>
      </c>
      <c r="BC41" s="34">
        <f t="shared" si="36"/>
        <v>215</v>
      </c>
      <c r="BD41" s="34">
        <f t="shared" si="36"/>
        <v>253</v>
      </c>
      <c r="BE41" s="34">
        <f t="shared" si="36"/>
        <v>193</v>
      </c>
      <c r="BF41" s="34">
        <f t="shared" si="36"/>
        <v>104</v>
      </c>
      <c r="BG41" s="34">
        <f t="shared" si="36"/>
        <v>161</v>
      </c>
      <c r="BH41" s="34">
        <f t="shared" si="36"/>
        <v>186</v>
      </c>
      <c r="BI41" s="34">
        <f t="shared" si="36"/>
        <v>172</v>
      </c>
      <c r="BJ41" s="34">
        <f t="shared" si="36"/>
        <v>333</v>
      </c>
      <c r="BK41" s="34">
        <f t="shared" si="36"/>
        <v>292</v>
      </c>
      <c r="BL41" s="34">
        <f t="shared" si="36"/>
        <v>348</v>
      </c>
      <c r="BM41" s="34">
        <f t="shared" si="36"/>
        <v>356</v>
      </c>
      <c r="BN41" s="34">
        <f t="shared" si="36"/>
        <v>346</v>
      </c>
      <c r="BO41" s="34">
        <f t="shared" ref="BO41:DZ41" si="37">SUM(BO24:BO25,BO35)</f>
        <v>276</v>
      </c>
      <c r="BP41" s="34">
        <f t="shared" si="37"/>
        <v>221</v>
      </c>
      <c r="BQ41" s="34">
        <f t="shared" si="37"/>
        <v>279</v>
      </c>
      <c r="BR41" s="34">
        <f t="shared" si="37"/>
        <v>169</v>
      </c>
      <c r="BS41" s="34">
        <f t="shared" si="37"/>
        <v>222</v>
      </c>
      <c r="BT41" s="34">
        <f t="shared" si="37"/>
        <v>204</v>
      </c>
      <c r="BU41" s="34">
        <f t="shared" si="37"/>
        <v>236</v>
      </c>
      <c r="BV41" s="34">
        <f t="shared" si="37"/>
        <v>265</v>
      </c>
      <c r="BW41" s="34">
        <f t="shared" si="37"/>
        <v>121</v>
      </c>
      <c r="BX41" s="34">
        <f t="shared" si="37"/>
        <v>150</v>
      </c>
      <c r="BY41" s="34">
        <f t="shared" si="37"/>
        <v>256</v>
      </c>
      <c r="BZ41" s="34">
        <f t="shared" si="37"/>
        <v>254</v>
      </c>
      <c r="CA41" s="34">
        <f t="shared" si="37"/>
        <v>250</v>
      </c>
      <c r="CB41" s="34">
        <f t="shared" si="37"/>
        <v>146</v>
      </c>
      <c r="CC41" s="34">
        <f t="shared" si="37"/>
        <v>577</v>
      </c>
      <c r="CD41" s="34">
        <f t="shared" si="37"/>
        <v>232</v>
      </c>
      <c r="CE41" s="34">
        <f t="shared" si="37"/>
        <v>318</v>
      </c>
      <c r="CF41" s="34">
        <f t="shared" si="37"/>
        <v>260</v>
      </c>
      <c r="CG41" s="34">
        <f t="shared" si="37"/>
        <v>103</v>
      </c>
      <c r="CH41" s="34">
        <f t="shared" si="37"/>
        <v>242</v>
      </c>
      <c r="CI41" s="34">
        <f t="shared" si="37"/>
        <v>371</v>
      </c>
      <c r="CJ41" s="34">
        <f t="shared" si="37"/>
        <v>205</v>
      </c>
      <c r="CK41" s="34">
        <f t="shared" si="37"/>
        <v>141</v>
      </c>
      <c r="CL41" s="34">
        <f t="shared" si="37"/>
        <v>237</v>
      </c>
      <c r="CM41" s="34">
        <f t="shared" si="37"/>
        <v>221</v>
      </c>
      <c r="CN41" s="34">
        <f t="shared" si="37"/>
        <v>127</v>
      </c>
      <c r="CO41" s="34">
        <f t="shared" si="37"/>
        <v>215</v>
      </c>
      <c r="CP41" s="34">
        <f t="shared" si="37"/>
        <v>236</v>
      </c>
      <c r="CQ41" s="34">
        <f t="shared" si="37"/>
        <v>140</v>
      </c>
      <c r="CR41" s="34">
        <f t="shared" si="37"/>
        <v>195</v>
      </c>
      <c r="CS41" s="34">
        <f t="shared" si="37"/>
        <v>193</v>
      </c>
      <c r="CT41" s="34">
        <f t="shared" si="37"/>
        <v>136</v>
      </c>
      <c r="CU41" s="34">
        <f t="shared" si="37"/>
        <v>171</v>
      </c>
      <c r="CV41" s="34">
        <f t="shared" si="37"/>
        <v>223</v>
      </c>
      <c r="CW41" s="34">
        <f t="shared" si="37"/>
        <v>161</v>
      </c>
      <c r="CX41" s="34">
        <f t="shared" si="37"/>
        <v>138</v>
      </c>
      <c r="CY41" s="34">
        <f t="shared" si="37"/>
        <v>108</v>
      </c>
      <c r="CZ41" s="34">
        <f t="shared" si="37"/>
        <v>314</v>
      </c>
      <c r="DA41" s="34">
        <f t="shared" si="37"/>
        <v>260</v>
      </c>
      <c r="DB41" s="34">
        <f t="shared" si="37"/>
        <v>223</v>
      </c>
      <c r="DC41" s="34">
        <f t="shared" si="37"/>
        <v>261</v>
      </c>
      <c r="DD41" s="34">
        <f t="shared" si="37"/>
        <v>204</v>
      </c>
      <c r="DE41" s="34">
        <f t="shared" si="37"/>
        <v>184</v>
      </c>
      <c r="DF41" s="34">
        <f t="shared" si="37"/>
        <v>134</v>
      </c>
      <c r="DG41" s="34">
        <f t="shared" si="37"/>
        <v>142</v>
      </c>
      <c r="DH41" s="34">
        <f t="shared" si="37"/>
        <v>196</v>
      </c>
      <c r="DI41" s="34">
        <f t="shared" si="37"/>
        <v>299</v>
      </c>
      <c r="DJ41" s="34">
        <f t="shared" si="37"/>
        <v>116</v>
      </c>
      <c r="DK41" s="34">
        <f t="shared" si="37"/>
        <v>130</v>
      </c>
      <c r="DL41" s="34">
        <f t="shared" si="37"/>
        <v>303</v>
      </c>
      <c r="DM41" s="34">
        <f t="shared" si="37"/>
        <v>235</v>
      </c>
      <c r="DN41" s="34">
        <f t="shared" si="37"/>
        <v>160</v>
      </c>
      <c r="DO41" s="34">
        <f t="shared" si="37"/>
        <v>256</v>
      </c>
      <c r="DP41" s="34">
        <f t="shared" si="37"/>
        <v>196</v>
      </c>
      <c r="DQ41" s="34">
        <f t="shared" si="37"/>
        <v>180</v>
      </c>
      <c r="DR41" s="34">
        <f t="shared" si="37"/>
        <v>202</v>
      </c>
      <c r="DS41" s="34">
        <f t="shared" si="37"/>
        <v>201</v>
      </c>
      <c r="DT41" s="34">
        <f t="shared" si="37"/>
        <v>199</v>
      </c>
      <c r="DU41" s="34">
        <f t="shared" si="37"/>
        <v>268</v>
      </c>
      <c r="DV41" s="34">
        <f t="shared" si="37"/>
        <v>192</v>
      </c>
      <c r="DW41" s="34">
        <f t="shared" si="37"/>
        <v>284</v>
      </c>
      <c r="DX41" s="34">
        <f t="shared" si="37"/>
        <v>216</v>
      </c>
      <c r="DY41" s="34">
        <f t="shared" si="37"/>
        <v>214</v>
      </c>
      <c r="DZ41" s="34">
        <f t="shared" si="37"/>
        <v>235</v>
      </c>
      <c r="EA41" s="34">
        <f t="shared" ref="EA41:EC41" si="38">SUM(EA24:EA25,EA35)</f>
        <v>332</v>
      </c>
      <c r="EB41" s="34">
        <f t="shared" si="38"/>
        <v>143</v>
      </c>
      <c r="EC41" s="30">
        <f t="shared" si="38"/>
        <v>214</v>
      </c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</row>
    <row r="42" spans="1:186" s="25" customFormat="1" ht="15.75" thickBot="1" x14ac:dyDescent="0.3">
      <c r="A42" s="21" t="s">
        <v>146</v>
      </c>
      <c r="B42" s="32">
        <f>SUM(B27:B32)</f>
        <v>1134.4573643410852</v>
      </c>
      <c r="C42" s="32">
        <f>SUM(C27:C32)</f>
        <v>1142.2666666666669</v>
      </c>
      <c r="D42" s="33" t="s">
        <v>159</v>
      </c>
      <c r="E42" s="34">
        <f t="shared" ref="E42:AJ42" si="39">SUM(E27:E32)</f>
        <v>1168</v>
      </c>
      <c r="F42" s="34">
        <f t="shared" si="39"/>
        <v>1439</v>
      </c>
      <c r="G42" s="34">
        <f t="shared" si="39"/>
        <v>867</v>
      </c>
      <c r="H42" s="34">
        <f t="shared" si="39"/>
        <v>799</v>
      </c>
      <c r="I42" s="34">
        <f t="shared" si="39"/>
        <v>567</v>
      </c>
      <c r="J42" s="34">
        <f t="shared" si="39"/>
        <v>690</v>
      </c>
      <c r="K42" s="34">
        <f t="shared" si="39"/>
        <v>1120</v>
      </c>
      <c r="L42" s="34">
        <f t="shared" si="39"/>
        <v>1010</v>
      </c>
      <c r="M42" s="34">
        <f t="shared" si="39"/>
        <v>984</v>
      </c>
      <c r="N42" s="34">
        <f t="shared" si="39"/>
        <v>1007</v>
      </c>
      <c r="O42" s="34">
        <f t="shared" si="39"/>
        <v>1367</v>
      </c>
      <c r="P42" s="34">
        <f t="shared" si="39"/>
        <v>1242</v>
      </c>
      <c r="Q42" s="34">
        <f t="shared" si="39"/>
        <v>1249</v>
      </c>
      <c r="R42" s="34">
        <f t="shared" si="39"/>
        <v>819</v>
      </c>
      <c r="S42" s="34">
        <f t="shared" si="39"/>
        <v>1075</v>
      </c>
      <c r="T42" s="34">
        <f t="shared" si="39"/>
        <v>1630</v>
      </c>
      <c r="U42" s="34">
        <f t="shared" si="39"/>
        <v>1043</v>
      </c>
      <c r="V42" s="34">
        <f t="shared" si="39"/>
        <v>1007</v>
      </c>
      <c r="W42" s="34">
        <f t="shared" si="39"/>
        <v>1307</v>
      </c>
      <c r="X42" s="34">
        <f t="shared" si="39"/>
        <v>1297</v>
      </c>
      <c r="Y42" s="34">
        <f t="shared" si="39"/>
        <v>1152</v>
      </c>
      <c r="Z42" s="34">
        <f t="shared" si="39"/>
        <v>1141</v>
      </c>
      <c r="AA42" s="34">
        <f t="shared" si="39"/>
        <v>920</v>
      </c>
      <c r="AB42" s="34">
        <f t="shared" si="39"/>
        <v>837</v>
      </c>
      <c r="AC42" s="34">
        <f t="shared" si="39"/>
        <v>1145</v>
      </c>
      <c r="AD42" s="34">
        <f t="shared" si="39"/>
        <v>1361</v>
      </c>
      <c r="AE42" s="34">
        <f t="shared" si="39"/>
        <v>1227</v>
      </c>
      <c r="AF42" s="34">
        <f t="shared" si="39"/>
        <v>1131</v>
      </c>
      <c r="AG42" s="34">
        <f t="shared" si="39"/>
        <v>1177</v>
      </c>
      <c r="AH42" s="34">
        <f t="shared" si="39"/>
        <v>763</v>
      </c>
      <c r="AI42" s="34">
        <f t="shared" si="39"/>
        <v>766</v>
      </c>
      <c r="AJ42" s="34">
        <f t="shared" si="39"/>
        <v>1163</v>
      </c>
      <c r="AK42" s="34">
        <f t="shared" ref="AK42:BN42" si="40">SUM(AK27:AK32)</f>
        <v>1025</v>
      </c>
      <c r="AL42" s="34">
        <f t="shared" si="40"/>
        <v>1505</v>
      </c>
      <c r="AM42" s="34">
        <f t="shared" si="40"/>
        <v>907</v>
      </c>
      <c r="AN42" s="34">
        <f t="shared" si="40"/>
        <v>976</v>
      </c>
      <c r="AO42" s="34">
        <f t="shared" si="40"/>
        <v>871</v>
      </c>
      <c r="AP42" s="34">
        <f t="shared" si="40"/>
        <v>1356</v>
      </c>
      <c r="AQ42" s="34">
        <f t="shared" si="40"/>
        <v>1199</v>
      </c>
      <c r="AR42" s="34">
        <f t="shared" si="40"/>
        <v>740</v>
      </c>
      <c r="AS42" s="34">
        <f t="shared" si="40"/>
        <v>885</v>
      </c>
      <c r="AT42" s="34">
        <f t="shared" si="40"/>
        <v>1092</v>
      </c>
      <c r="AU42" s="34">
        <f t="shared" si="40"/>
        <v>963</v>
      </c>
      <c r="AV42" s="34">
        <f t="shared" si="40"/>
        <v>982</v>
      </c>
      <c r="AW42" s="34">
        <f t="shared" si="40"/>
        <v>1003</v>
      </c>
      <c r="AX42" s="34">
        <f t="shared" si="40"/>
        <v>1470</v>
      </c>
      <c r="AY42" s="34">
        <f t="shared" si="40"/>
        <v>1364</v>
      </c>
      <c r="AZ42" s="34">
        <f t="shared" si="40"/>
        <v>958</v>
      </c>
      <c r="BA42" s="34">
        <f t="shared" si="40"/>
        <v>938</v>
      </c>
      <c r="BB42" s="34">
        <f t="shared" si="40"/>
        <v>513</v>
      </c>
      <c r="BC42" s="34">
        <f t="shared" si="40"/>
        <v>1121</v>
      </c>
      <c r="BD42" s="34">
        <f t="shared" si="40"/>
        <v>1680</v>
      </c>
      <c r="BE42" s="34">
        <f t="shared" si="40"/>
        <v>1150</v>
      </c>
      <c r="BF42" s="34">
        <f t="shared" si="40"/>
        <v>1087</v>
      </c>
      <c r="BG42" s="34">
        <f t="shared" si="40"/>
        <v>765</v>
      </c>
      <c r="BH42" s="34">
        <f t="shared" si="40"/>
        <v>1460</v>
      </c>
      <c r="BI42" s="34">
        <f t="shared" si="40"/>
        <v>1161</v>
      </c>
      <c r="BJ42" s="34">
        <f t="shared" si="40"/>
        <v>1152</v>
      </c>
      <c r="BK42" s="34">
        <f t="shared" si="40"/>
        <v>1414</v>
      </c>
      <c r="BL42" s="34">
        <f t="shared" si="40"/>
        <v>1212</v>
      </c>
      <c r="BM42" s="34">
        <f t="shared" si="40"/>
        <v>875</v>
      </c>
      <c r="BN42" s="34">
        <f t="shared" si="40"/>
        <v>1067</v>
      </c>
      <c r="BO42" s="34">
        <f t="shared" ref="BO42:DZ42" si="41">SUM(BO27:BO32)</f>
        <v>1152</v>
      </c>
      <c r="BP42" s="34">
        <f t="shared" si="41"/>
        <v>2017</v>
      </c>
      <c r="BQ42" s="34">
        <f t="shared" si="41"/>
        <v>1703</v>
      </c>
      <c r="BR42" s="34">
        <f t="shared" si="41"/>
        <v>1254</v>
      </c>
      <c r="BS42" s="34">
        <f t="shared" si="41"/>
        <v>1448</v>
      </c>
      <c r="BT42" s="34">
        <f t="shared" si="41"/>
        <v>1593</v>
      </c>
      <c r="BU42" s="34">
        <f t="shared" si="41"/>
        <v>1056</v>
      </c>
      <c r="BV42" s="34">
        <f t="shared" si="41"/>
        <v>1075</v>
      </c>
      <c r="BW42" s="34">
        <f t="shared" si="41"/>
        <v>1224</v>
      </c>
      <c r="BX42" s="34">
        <f t="shared" si="41"/>
        <v>855</v>
      </c>
      <c r="BY42" s="34">
        <f t="shared" si="41"/>
        <v>1194</v>
      </c>
      <c r="BZ42" s="34">
        <f t="shared" si="41"/>
        <v>1825</v>
      </c>
      <c r="CA42" s="34">
        <f t="shared" si="41"/>
        <v>874</v>
      </c>
      <c r="CB42" s="34">
        <f t="shared" si="41"/>
        <v>1148</v>
      </c>
      <c r="CC42" s="34">
        <f t="shared" si="41"/>
        <v>938</v>
      </c>
      <c r="CD42" s="34">
        <f t="shared" si="41"/>
        <v>803</v>
      </c>
      <c r="CE42" s="34">
        <f t="shared" si="41"/>
        <v>915</v>
      </c>
      <c r="CF42" s="34">
        <f t="shared" si="41"/>
        <v>961</v>
      </c>
      <c r="CG42" s="34">
        <f t="shared" si="41"/>
        <v>1078</v>
      </c>
      <c r="CH42" s="34">
        <f t="shared" si="41"/>
        <v>824</v>
      </c>
      <c r="CI42" s="34">
        <f t="shared" si="41"/>
        <v>1575</v>
      </c>
      <c r="CJ42" s="34">
        <f t="shared" si="41"/>
        <v>1056</v>
      </c>
      <c r="CK42" s="34">
        <f t="shared" si="41"/>
        <v>843</v>
      </c>
      <c r="CL42" s="34">
        <f t="shared" si="41"/>
        <v>880</v>
      </c>
      <c r="CM42" s="34">
        <f t="shared" si="41"/>
        <v>1383</v>
      </c>
      <c r="CN42" s="34">
        <f t="shared" si="41"/>
        <v>896</v>
      </c>
      <c r="CO42" s="34">
        <f t="shared" si="41"/>
        <v>723</v>
      </c>
      <c r="CP42" s="34">
        <f t="shared" si="41"/>
        <v>1136</v>
      </c>
      <c r="CQ42" s="34">
        <f t="shared" si="41"/>
        <v>2430</v>
      </c>
      <c r="CR42" s="34">
        <f t="shared" si="41"/>
        <v>1169</v>
      </c>
      <c r="CS42" s="34">
        <f t="shared" si="41"/>
        <v>1289</v>
      </c>
      <c r="CT42" s="34">
        <f t="shared" si="41"/>
        <v>1293</v>
      </c>
      <c r="CU42" s="34">
        <f t="shared" si="41"/>
        <v>832</v>
      </c>
      <c r="CV42" s="34">
        <f t="shared" si="41"/>
        <v>1484</v>
      </c>
      <c r="CW42" s="34">
        <f t="shared" si="41"/>
        <v>1228</v>
      </c>
      <c r="CX42" s="34">
        <f t="shared" si="41"/>
        <v>1413</v>
      </c>
      <c r="CY42" s="34">
        <f t="shared" si="41"/>
        <v>1000</v>
      </c>
      <c r="CZ42" s="34">
        <f t="shared" si="41"/>
        <v>1026</v>
      </c>
      <c r="DA42" s="34">
        <f t="shared" si="41"/>
        <v>698</v>
      </c>
      <c r="DB42" s="34">
        <f t="shared" si="41"/>
        <v>1602</v>
      </c>
      <c r="DC42" s="34">
        <f t="shared" si="41"/>
        <v>805</v>
      </c>
      <c r="DD42" s="34">
        <f t="shared" si="41"/>
        <v>1575</v>
      </c>
      <c r="DE42" s="34">
        <f t="shared" si="41"/>
        <v>604</v>
      </c>
      <c r="DF42" s="34">
        <f t="shared" si="41"/>
        <v>1253</v>
      </c>
      <c r="DG42" s="34">
        <f t="shared" si="41"/>
        <v>867</v>
      </c>
      <c r="DH42" s="34">
        <f t="shared" si="41"/>
        <v>1582</v>
      </c>
      <c r="DI42" s="34">
        <f t="shared" si="41"/>
        <v>1291</v>
      </c>
      <c r="DJ42" s="34">
        <f t="shared" si="41"/>
        <v>1320</v>
      </c>
      <c r="DK42" s="34">
        <f t="shared" si="41"/>
        <v>881</v>
      </c>
      <c r="DL42" s="34">
        <f t="shared" si="41"/>
        <v>1261</v>
      </c>
      <c r="DM42" s="34">
        <f t="shared" si="41"/>
        <v>864</v>
      </c>
      <c r="DN42" s="34">
        <f t="shared" si="41"/>
        <v>1201</v>
      </c>
      <c r="DO42" s="34">
        <f t="shared" si="41"/>
        <v>1075</v>
      </c>
      <c r="DP42" s="34">
        <f t="shared" si="41"/>
        <v>603</v>
      </c>
      <c r="DQ42" s="34">
        <f t="shared" si="41"/>
        <v>1600</v>
      </c>
      <c r="DR42" s="34">
        <f t="shared" si="41"/>
        <v>811</v>
      </c>
      <c r="DS42" s="34">
        <f t="shared" si="41"/>
        <v>1310</v>
      </c>
      <c r="DT42" s="34">
        <f t="shared" si="41"/>
        <v>1161</v>
      </c>
      <c r="DU42" s="34">
        <f t="shared" si="41"/>
        <v>1170</v>
      </c>
      <c r="DV42" s="34">
        <f t="shared" si="41"/>
        <v>1304</v>
      </c>
      <c r="DW42" s="34">
        <f t="shared" si="41"/>
        <v>1187</v>
      </c>
      <c r="DX42" s="34">
        <f t="shared" si="41"/>
        <v>1182</v>
      </c>
      <c r="DY42" s="34">
        <f t="shared" si="41"/>
        <v>1198</v>
      </c>
      <c r="DZ42" s="34">
        <f t="shared" si="41"/>
        <v>1314</v>
      </c>
      <c r="EA42" s="34">
        <f t="shared" ref="EA42:ED42" si="42">SUM(EA27:EA32)</f>
        <v>1698</v>
      </c>
      <c r="EB42" s="34">
        <f t="shared" si="42"/>
        <v>817</v>
      </c>
      <c r="EC42" s="30">
        <f t="shared" si="42"/>
        <v>1157</v>
      </c>
      <c r="ED42" s="30">
        <f t="shared" si="42"/>
        <v>1168</v>
      </c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</row>
    <row r="43" spans="1:186" s="25" customFormat="1" ht="15.75" thickBot="1" x14ac:dyDescent="0.3">
      <c r="A43" s="21" t="s">
        <v>147</v>
      </c>
      <c r="B43" s="32">
        <f>SUM(B24:B26,B33:B35)</f>
        <v>505.06201550387595</v>
      </c>
      <c r="C43" s="32">
        <f>SUM(C24:C26,C33:C35)</f>
        <v>470.73333333333335</v>
      </c>
      <c r="D43" s="33" t="s">
        <v>160</v>
      </c>
      <c r="E43" s="34">
        <f t="shared" ref="E43:AJ43" si="43">SUM(E24:E26,E33:E35)</f>
        <v>762</v>
      </c>
      <c r="F43" s="34">
        <f t="shared" si="43"/>
        <v>374</v>
      </c>
      <c r="G43" s="34">
        <f t="shared" si="43"/>
        <v>450</v>
      </c>
      <c r="H43" s="34">
        <f t="shared" si="43"/>
        <v>517</v>
      </c>
      <c r="I43" s="34">
        <f t="shared" si="43"/>
        <v>459</v>
      </c>
      <c r="J43" s="34">
        <f t="shared" si="43"/>
        <v>505</v>
      </c>
      <c r="K43" s="34">
        <f t="shared" si="43"/>
        <v>432</v>
      </c>
      <c r="L43" s="34">
        <f t="shared" si="43"/>
        <v>444</v>
      </c>
      <c r="M43" s="34">
        <f t="shared" si="43"/>
        <v>556</v>
      </c>
      <c r="N43" s="34">
        <f t="shared" si="43"/>
        <v>472</v>
      </c>
      <c r="O43" s="34">
        <f t="shared" si="43"/>
        <v>435</v>
      </c>
      <c r="P43" s="34">
        <f t="shared" si="43"/>
        <v>475</v>
      </c>
      <c r="Q43" s="34">
        <f t="shared" si="43"/>
        <v>490</v>
      </c>
      <c r="R43" s="34">
        <f t="shared" si="43"/>
        <v>637</v>
      </c>
      <c r="S43" s="34">
        <f t="shared" si="43"/>
        <v>441</v>
      </c>
      <c r="T43" s="34">
        <f t="shared" si="43"/>
        <v>582</v>
      </c>
      <c r="U43" s="34">
        <f t="shared" si="43"/>
        <v>567</v>
      </c>
      <c r="V43" s="34">
        <f t="shared" si="43"/>
        <v>496</v>
      </c>
      <c r="W43" s="34">
        <f t="shared" si="43"/>
        <v>416</v>
      </c>
      <c r="X43" s="34">
        <f t="shared" si="43"/>
        <v>503</v>
      </c>
      <c r="Y43" s="34">
        <f t="shared" si="43"/>
        <v>568</v>
      </c>
      <c r="Z43" s="34">
        <f t="shared" si="43"/>
        <v>608</v>
      </c>
      <c r="AA43" s="34">
        <f t="shared" si="43"/>
        <v>673</v>
      </c>
      <c r="AB43" s="34">
        <f t="shared" si="43"/>
        <v>426</v>
      </c>
      <c r="AC43" s="34">
        <f t="shared" si="43"/>
        <v>676</v>
      </c>
      <c r="AD43" s="34">
        <f t="shared" si="43"/>
        <v>539</v>
      </c>
      <c r="AE43" s="34">
        <f t="shared" si="43"/>
        <v>450</v>
      </c>
      <c r="AF43" s="34">
        <f t="shared" si="43"/>
        <v>546</v>
      </c>
      <c r="AG43" s="34">
        <f t="shared" si="43"/>
        <v>662</v>
      </c>
      <c r="AH43" s="34">
        <f t="shared" si="43"/>
        <v>552</v>
      </c>
      <c r="AI43" s="34">
        <f t="shared" si="43"/>
        <v>605</v>
      </c>
      <c r="AJ43" s="34">
        <f t="shared" si="43"/>
        <v>445</v>
      </c>
      <c r="AK43" s="34">
        <f t="shared" ref="AK43:BN43" si="44">SUM(AK24:AK26,AK33:AK35)</f>
        <v>552</v>
      </c>
      <c r="AL43" s="34">
        <f t="shared" si="44"/>
        <v>641</v>
      </c>
      <c r="AM43" s="34">
        <f t="shared" si="44"/>
        <v>382</v>
      </c>
      <c r="AN43" s="34">
        <f t="shared" si="44"/>
        <v>401</v>
      </c>
      <c r="AO43" s="34">
        <f t="shared" si="44"/>
        <v>414</v>
      </c>
      <c r="AP43" s="34">
        <f t="shared" si="44"/>
        <v>443</v>
      </c>
      <c r="AQ43" s="34">
        <f t="shared" si="44"/>
        <v>481</v>
      </c>
      <c r="AR43" s="34">
        <f t="shared" si="44"/>
        <v>448</v>
      </c>
      <c r="AS43" s="34">
        <f t="shared" si="44"/>
        <v>478</v>
      </c>
      <c r="AT43" s="34">
        <f t="shared" si="44"/>
        <v>631</v>
      </c>
      <c r="AU43" s="34">
        <f t="shared" si="44"/>
        <v>443</v>
      </c>
      <c r="AV43" s="34">
        <f t="shared" si="44"/>
        <v>624</v>
      </c>
      <c r="AW43" s="34">
        <f t="shared" si="44"/>
        <v>362</v>
      </c>
      <c r="AX43" s="34">
        <f t="shared" si="44"/>
        <v>426</v>
      </c>
      <c r="AY43" s="34">
        <f t="shared" si="44"/>
        <v>331</v>
      </c>
      <c r="AZ43" s="34">
        <f t="shared" si="44"/>
        <v>717</v>
      </c>
      <c r="BA43" s="34">
        <f t="shared" si="44"/>
        <v>573</v>
      </c>
      <c r="BB43" s="34">
        <f t="shared" si="44"/>
        <v>488</v>
      </c>
      <c r="BC43" s="34">
        <f t="shared" si="44"/>
        <v>419</v>
      </c>
      <c r="BD43" s="34">
        <f t="shared" si="44"/>
        <v>570</v>
      </c>
      <c r="BE43" s="34">
        <f t="shared" si="44"/>
        <v>451</v>
      </c>
      <c r="BF43" s="34">
        <f t="shared" si="44"/>
        <v>301</v>
      </c>
      <c r="BG43" s="34">
        <f t="shared" si="44"/>
        <v>462</v>
      </c>
      <c r="BH43" s="34">
        <f t="shared" si="44"/>
        <v>732</v>
      </c>
      <c r="BI43" s="34">
        <f t="shared" si="44"/>
        <v>471</v>
      </c>
      <c r="BJ43" s="34">
        <f t="shared" si="44"/>
        <v>445</v>
      </c>
      <c r="BK43" s="34">
        <f t="shared" si="44"/>
        <v>520</v>
      </c>
      <c r="BL43" s="34">
        <f t="shared" si="44"/>
        <v>610</v>
      </c>
      <c r="BM43" s="34">
        <f t="shared" si="44"/>
        <v>772</v>
      </c>
      <c r="BN43" s="34">
        <f t="shared" si="44"/>
        <v>816</v>
      </c>
      <c r="BO43" s="34">
        <f t="shared" ref="BO43:DZ43" si="45">SUM(BO24:BO26,BO33:BO35)</f>
        <v>483</v>
      </c>
      <c r="BP43" s="34">
        <f t="shared" si="45"/>
        <v>423</v>
      </c>
      <c r="BQ43" s="34">
        <f t="shared" si="45"/>
        <v>479</v>
      </c>
      <c r="BR43" s="34">
        <f t="shared" si="45"/>
        <v>390</v>
      </c>
      <c r="BS43" s="34">
        <f t="shared" si="45"/>
        <v>505</v>
      </c>
      <c r="BT43" s="34">
        <f t="shared" si="45"/>
        <v>332</v>
      </c>
      <c r="BU43" s="34">
        <f t="shared" si="45"/>
        <v>643</v>
      </c>
      <c r="BV43" s="34">
        <f t="shared" si="45"/>
        <v>514</v>
      </c>
      <c r="BW43" s="34">
        <f t="shared" si="45"/>
        <v>377</v>
      </c>
      <c r="BX43" s="34">
        <f t="shared" si="45"/>
        <v>522</v>
      </c>
      <c r="BY43" s="34">
        <f t="shared" si="45"/>
        <v>552</v>
      </c>
      <c r="BZ43" s="34">
        <f t="shared" si="45"/>
        <v>475</v>
      </c>
      <c r="CA43" s="34">
        <f t="shared" si="45"/>
        <v>515</v>
      </c>
      <c r="CB43" s="34">
        <f t="shared" si="45"/>
        <v>392</v>
      </c>
      <c r="CC43" s="34">
        <f t="shared" si="45"/>
        <v>944</v>
      </c>
      <c r="CD43" s="34">
        <f t="shared" si="45"/>
        <v>544</v>
      </c>
      <c r="CE43" s="34">
        <f t="shared" si="45"/>
        <v>498</v>
      </c>
      <c r="CF43" s="34">
        <f t="shared" si="45"/>
        <v>449</v>
      </c>
      <c r="CG43" s="34">
        <f t="shared" si="45"/>
        <v>330</v>
      </c>
      <c r="CH43" s="34">
        <f t="shared" si="45"/>
        <v>371</v>
      </c>
      <c r="CI43" s="34">
        <f t="shared" si="45"/>
        <v>776</v>
      </c>
      <c r="CJ43" s="34">
        <f t="shared" si="45"/>
        <v>346</v>
      </c>
      <c r="CK43" s="34">
        <f t="shared" si="45"/>
        <v>444</v>
      </c>
      <c r="CL43" s="34">
        <f t="shared" si="45"/>
        <v>454</v>
      </c>
      <c r="CM43" s="34">
        <f t="shared" si="45"/>
        <v>525</v>
      </c>
      <c r="CN43" s="34">
        <f t="shared" si="45"/>
        <v>458</v>
      </c>
      <c r="CO43" s="34">
        <f t="shared" si="45"/>
        <v>416</v>
      </c>
      <c r="CP43" s="34">
        <f t="shared" si="45"/>
        <v>607</v>
      </c>
      <c r="CQ43" s="34">
        <f t="shared" si="45"/>
        <v>547</v>
      </c>
      <c r="CR43" s="34">
        <f t="shared" si="45"/>
        <v>541</v>
      </c>
      <c r="CS43" s="34">
        <f t="shared" si="45"/>
        <v>489</v>
      </c>
      <c r="CT43" s="34">
        <f t="shared" si="45"/>
        <v>428</v>
      </c>
      <c r="CU43" s="34">
        <f t="shared" si="45"/>
        <v>338</v>
      </c>
      <c r="CV43" s="34">
        <f t="shared" si="45"/>
        <v>541</v>
      </c>
      <c r="CW43" s="34">
        <f t="shared" si="45"/>
        <v>341</v>
      </c>
      <c r="CX43" s="34">
        <f t="shared" si="45"/>
        <v>464</v>
      </c>
      <c r="CY43" s="34">
        <f t="shared" si="45"/>
        <v>355</v>
      </c>
      <c r="CZ43" s="34">
        <f t="shared" si="45"/>
        <v>520</v>
      </c>
      <c r="DA43" s="34">
        <f t="shared" si="45"/>
        <v>556</v>
      </c>
      <c r="DB43" s="34">
        <f t="shared" si="45"/>
        <v>484</v>
      </c>
      <c r="DC43" s="34">
        <f t="shared" si="45"/>
        <v>634</v>
      </c>
      <c r="DD43" s="34">
        <f t="shared" si="45"/>
        <v>475</v>
      </c>
      <c r="DE43" s="34">
        <f t="shared" si="45"/>
        <v>288</v>
      </c>
      <c r="DF43" s="34">
        <f t="shared" si="45"/>
        <v>341</v>
      </c>
      <c r="DG43" s="34">
        <f t="shared" si="45"/>
        <v>409</v>
      </c>
      <c r="DH43" s="34">
        <f t="shared" si="45"/>
        <v>502</v>
      </c>
      <c r="DI43" s="34">
        <f t="shared" si="45"/>
        <v>575</v>
      </c>
      <c r="DJ43" s="34">
        <f t="shared" si="45"/>
        <v>342</v>
      </c>
      <c r="DK43" s="34">
        <f t="shared" si="45"/>
        <v>464</v>
      </c>
      <c r="DL43" s="34">
        <f t="shared" si="45"/>
        <v>681</v>
      </c>
      <c r="DM43" s="34">
        <f t="shared" si="45"/>
        <v>508</v>
      </c>
      <c r="DN43" s="34">
        <f t="shared" si="45"/>
        <v>399</v>
      </c>
      <c r="DO43" s="34">
        <f t="shared" si="45"/>
        <v>667</v>
      </c>
      <c r="DP43" s="34">
        <f t="shared" si="45"/>
        <v>417</v>
      </c>
      <c r="DQ43" s="34">
        <f t="shared" si="45"/>
        <v>417</v>
      </c>
      <c r="DR43" s="34">
        <f t="shared" si="45"/>
        <v>385</v>
      </c>
      <c r="DS43" s="34">
        <f t="shared" si="45"/>
        <v>470</v>
      </c>
      <c r="DT43" s="34">
        <f t="shared" si="45"/>
        <v>532</v>
      </c>
      <c r="DU43" s="34">
        <f t="shared" si="45"/>
        <v>559</v>
      </c>
      <c r="DV43" s="34">
        <f t="shared" si="45"/>
        <v>545</v>
      </c>
      <c r="DW43" s="34">
        <f t="shared" si="45"/>
        <v>581</v>
      </c>
      <c r="DX43" s="34">
        <f t="shared" si="45"/>
        <v>620</v>
      </c>
      <c r="DY43" s="34">
        <f t="shared" si="45"/>
        <v>568</v>
      </c>
      <c r="DZ43" s="34">
        <f t="shared" si="45"/>
        <v>554</v>
      </c>
      <c r="EA43" s="34">
        <f t="shared" ref="EA43:EC43" si="46">SUM(EA24:EA26,EA33:EA35)</f>
        <v>723</v>
      </c>
      <c r="EB43" s="34">
        <f t="shared" si="46"/>
        <v>502</v>
      </c>
      <c r="EC43" s="30">
        <f t="shared" si="46"/>
        <v>460</v>
      </c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</row>
    <row r="44" spans="1:186" s="25" customFormat="1" ht="15.75" thickBot="1" x14ac:dyDescent="0.3">
      <c r="A44" s="21" t="s">
        <v>155</v>
      </c>
      <c r="B44" s="32">
        <f>SUM(B26:B29)</f>
        <v>617.03875968992247</v>
      </c>
      <c r="C44" s="32">
        <f>SUM(C26:C29)</f>
        <v>626.6</v>
      </c>
      <c r="D44" s="33" t="s">
        <v>60</v>
      </c>
      <c r="E44" s="34">
        <f t="shared" ref="E44:AJ44" si="47">SUM(E26:E29)</f>
        <v>805</v>
      </c>
      <c r="F44" s="34">
        <f t="shared" si="47"/>
        <v>344</v>
      </c>
      <c r="G44" s="34">
        <f t="shared" si="47"/>
        <v>621</v>
      </c>
      <c r="H44" s="34">
        <f t="shared" si="47"/>
        <v>405</v>
      </c>
      <c r="I44" s="34">
        <f t="shared" si="47"/>
        <v>463</v>
      </c>
      <c r="J44" s="34">
        <f t="shared" si="47"/>
        <v>499</v>
      </c>
      <c r="K44" s="34">
        <f t="shared" si="47"/>
        <v>689</v>
      </c>
      <c r="L44" s="34">
        <f t="shared" si="47"/>
        <v>422</v>
      </c>
      <c r="M44" s="34">
        <f t="shared" si="47"/>
        <v>514</v>
      </c>
      <c r="N44" s="34">
        <f t="shared" si="47"/>
        <v>562</v>
      </c>
      <c r="O44" s="34">
        <f t="shared" si="47"/>
        <v>573</v>
      </c>
      <c r="P44" s="34">
        <f t="shared" si="47"/>
        <v>585</v>
      </c>
      <c r="Q44" s="34">
        <f t="shared" si="47"/>
        <v>673</v>
      </c>
      <c r="R44" s="34">
        <f t="shared" si="47"/>
        <v>581</v>
      </c>
      <c r="S44" s="34">
        <f t="shared" si="47"/>
        <v>941</v>
      </c>
      <c r="T44" s="34">
        <f t="shared" si="47"/>
        <v>794</v>
      </c>
      <c r="U44" s="34">
        <f t="shared" si="47"/>
        <v>643</v>
      </c>
      <c r="V44" s="34">
        <f t="shared" si="47"/>
        <v>404</v>
      </c>
      <c r="W44" s="34">
        <f t="shared" si="47"/>
        <v>756</v>
      </c>
      <c r="X44" s="34">
        <f t="shared" si="47"/>
        <v>619</v>
      </c>
      <c r="Y44" s="34">
        <f t="shared" si="47"/>
        <v>760</v>
      </c>
      <c r="Z44" s="34">
        <f t="shared" si="47"/>
        <v>743</v>
      </c>
      <c r="AA44" s="34">
        <f t="shared" si="47"/>
        <v>454</v>
      </c>
      <c r="AB44" s="34">
        <f t="shared" si="47"/>
        <v>631</v>
      </c>
      <c r="AC44" s="34">
        <f t="shared" si="47"/>
        <v>1056</v>
      </c>
      <c r="AD44" s="34">
        <f t="shared" si="47"/>
        <v>800</v>
      </c>
      <c r="AE44" s="34">
        <f t="shared" si="47"/>
        <v>696</v>
      </c>
      <c r="AF44" s="34">
        <f t="shared" si="47"/>
        <v>587</v>
      </c>
      <c r="AG44" s="34">
        <f t="shared" si="47"/>
        <v>624</v>
      </c>
      <c r="AH44" s="34">
        <f t="shared" si="47"/>
        <v>382</v>
      </c>
      <c r="AI44" s="34">
        <f t="shared" si="47"/>
        <v>565</v>
      </c>
      <c r="AJ44" s="34">
        <f t="shared" si="47"/>
        <v>928</v>
      </c>
      <c r="AK44" s="34">
        <f t="shared" ref="AK44:BN44" si="48">SUM(AK26:AK29)</f>
        <v>407</v>
      </c>
      <c r="AL44" s="34">
        <f t="shared" si="48"/>
        <v>886</v>
      </c>
      <c r="AM44" s="34">
        <f t="shared" si="48"/>
        <v>424</v>
      </c>
      <c r="AN44" s="34">
        <f t="shared" si="48"/>
        <v>534</v>
      </c>
      <c r="AO44" s="34">
        <f t="shared" si="48"/>
        <v>392</v>
      </c>
      <c r="AP44" s="34">
        <f t="shared" si="48"/>
        <v>573</v>
      </c>
      <c r="AQ44" s="34">
        <f t="shared" si="48"/>
        <v>677</v>
      </c>
      <c r="AR44" s="34">
        <f t="shared" si="48"/>
        <v>453</v>
      </c>
      <c r="AS44" s="34">
        <f t="shared" si="48"/>
        <v>531</v>
      </c>
      <c r="AT44" s="34">
        <f t="shared" si="48"/>
        <v>364</v>
      </c>
      <c r="AU44" s="34">
        <f t="shared" si="48"/>
        <v>570</v>
      </c>
      <c r="AV44" s="34">
        <f t="shared" si="48"/>
        <v>686</v>
      </c>
      <c r="AW44" s="34">
        <f t="shared" si="48"/>
        <v>267</v>
      </c>
      <c r="AX44" s="34">
        <f t="shared" si="48"/>
        <v>880</v>
      </c>
      <c r="AY44" s="34">
        <f t="shared" si="48"/>
        <v>513</v>
      </c>
      <c r="AZ44" s="34">
        <f t="shared" si="48"/>
        <v>480</v>
      </c>
      <c r="BA44" s="34">
        <f t="shared" si="48"/>
        <v>670</v>
      </c>
      <c r="BB44" s="34">
        <f t="shared" si="48"/>
        <v>371</v>
      </c>
      <c r="BC44" s="34">
        <f t="shared" si="48"/>
        <v>487</v>
      </c>
      <c r="BD44" s="34">
        <f t="shared" si="48"/>
        <v>1095</v>
      </c>
      <c r="BE44" s="34">
        <f t="shared" si="48"/>
        <v>660</v>
      </c>
      <c r="BF44" s="34">
        <f t="shared" si="48"/>
        <v>515</v>
      </c>
      <c r="BG44" s="34">
        <f t="shared" si="48"/>
        <v>301</v>
      </c>
      <c r="BH44" s="34">
        <f t="shared" si="48"/>
        <v>397</v>
      </c>
      <c r="BI44" s="34">
        <f t="shared" si="48"/>
        <v>850</v>
      </c>
      <c r="BJ44" s="34">
        <f t="shared" si="48"/>
        <v>570</v>
      </c>
      <c r="BK44" s="34">
        <f t="shared" si="48"/>
        <v>543</v>
      </c>
      <c r="BL44" s="34">
        <f t="shared" si="48"/>
        <v>578</v>
      </c>
      <c r="BM44" s="34">
        <f t="shared" si="48"/>
        <v>556</v>
      </c>
      <c r="BN44" s="34">
        <f t="shared" si="48"/>
        <v>459</v>
      </c>
      <c r="BO44" s="34">
        <f t="shared" ref="BO44:DZ44" si="49">SUM(BO26:BO29)</f>
        <v>731</v>
      </c>
      <c r="BP44" s="34">
        <f t="shared" si="49"/>
        <v>1462</v>
      </c>
      <c r="BQ44" s="34">
        <f t="shared" si="49"/>
        <v>839</v>
      </c>
      <c r="BR44" s="34">
        <f t="shared" si="49"/>
        <v>807</v>
      </c>
      <c r="BS44" s="34">
        <f t="shared" si="49"/>
        <v>608</v>
      </c>
      <c r="BT44" s="34">
        <f t="shared" si="49"/>
        <v>571</v>
      </c>
      <c r="BU44" s="34">
        <f t="shared" si="49"/>
        <v>739</v>
      </c>
      <c r="BV44" s="34">
        <f t="shared" si="49"/>
        <v>520</v>
      </c>
      <c r="BW44" s="34">
        <f t="shared" si="49"/>
        <v>697</v>
      </c>
      <c r="BX44" s="34">
        <f t="shared" si="49"/>
        <v>465</v>
      </c>
      <c r="BY44" s="34">
        <f t="shared" si="49"/>
        <v>473</v>
      </c>
      <c r="BZ44" s="34">
        <f t="shared" si="49"/>
        <v>1254</v>
      </c>
      <c r="CA44" s="34">
        <f t="shared" si="49"/>
        <v>565</v>
      </c>
      <c r="CB44" s="34">
        <f t="shared" si="49"/>
        <v>652</v>
      </c>
      <c r="CC44" s="34">
        <f t="shared" si="49"/>
        <v>556</v>
      </c>
      <c r="CD44" s="34">
        <f t="shared" si="49"/>
        <v>460</v>
      </c>
      <c r="CE44" s="34">
        <f t="shared" si="49"/>
        <v>330</v>
      </c>
      <c r="CF44" s="34">
        <f t="shared" si="49"/>
        <v>524</v>
      </c>
      <c r="CG44" s="34">
        <f t="shared" si="49"/>
        <v>675</v>
      </c>
      <c r="CH44" s="34">
        <f t="shared" si="49"/>
        <v>354</v>
      </c>
      <c r="CI44" s="34">
        <f t="shared" si="49"/>
        <v>761</v>
      </c>
      <c r="CJ44" s="34">
        <f t="shared" si="49"/>
        <v>540</v>
      </c>
      <c r="CK44" s="34">
        <f t="shared" si="49"/>
        <v>442</v>
      </c>
      <c r="CL44" s="34">
        <f t="shared" si="49"/>
        <v>633</v>
      </c>
      <c r="CM44" s="34">
        <f t="shared" si="49"/>
        <v>684</v>
      </c>
      <c r="CN44" s="34">
        <f t="shared" si="49"/>
        <v>755</v>
      </c>
      <c r="CO44" s="34">
        <f t="shared" si="49"/>
        <v>515</v>
      </c>
      <c r="CP44" s="34">
        <f t="shared" si="49"/>
        <v>966</v>
      </c>
      <c r="CQ44" s="34">
        <f t="shared" si="49"/>
        <v>632</v>
      </c>
      <c r="CR44" s="34">
        <f t="shared" si="49"/>
        <v>737</v>
      </c>
      <c r="CS44" s="34">
        <f t="shared" si="49"/>
        <v>360</v>
      </c>
      <c r="CT44" s="34">
        <f t="shared" si="49"/>
        <v>652</v>
      </c>
      <c r="CU44" s="34">
        <f t="shared" si="49"/>
        <v>594</v>
      </c>
      <c r="CV44" s="34">
        <f t="shared" si="49"/>
        <v>1096</v>
      </c>
      <c r="CW44" s="34">
        <f t="shared" si="49"/>
        <v>672</v>
      </c>
      <c r="CX44" s="34">
        <f t="shared" si="49"/>
        <v>665</v>
      </c>
      <c r="CY44" s="34">
        <f t="shared" si="49"/>
        <v>764</v>
      </c>
      <c r="CZ44" s="34">
        <f t="shared" si="49"/>
        <v>465</v>
      </c>
      <c r="DA44" s="34">
        <f t="shared" si="49"/>
        <v>520</v>
      </c>
      <c r="DB44" s="34">
        <f t="shared" si="49"/>
        <v>830</v>
      </c>
      <c r="DC44" s="34">
        <f t="shared" si="49"/>
        <v>592</v>
      </c>
      <c r="DD44" s="34">
        <f t="shared" si="49"/>
        <v>633</v>
      </c>
      <c r="DE44" s="34">
        <f t="shared" si="49"/>
        <v>441</v>
      </c>
      <c r="DF44" s="34">
        <f t="shared" si="49"/>
        <v>560</v>
      </c>
      <c r="DG44" s="34">
        <f t="shared" si="49"/>
        <v>624</v>
      </c>
      <c r="DH44" s="34">
        <f t="shared" si="49"/>
        <v>606</v>
      </c>
      <c r="DI44" s="34">
        <f t="shared" si="49"/>
        <v>964</v>
      </c>
      <c r="DJ44" s="34">
        <f t="shared" si="49"/>
        <v>758</v>
      </c>
      <c r="DK44" s="34">
        <f t="shared" si="49"/>
        <v>538</v>
      </c>
      <c r="DL44" s="34">
        <f t="shared" si="49"/>
        <v>746</v>
      </c>
      <c r="DM44" s="34">
        <f t="shared" si="49"/>
        <v>587</v>
      </c>
      <c r="DN44" s="34">
        <f t="shared" si="49"/>
        <v>558</v>
      </c>
      <c r="DO44" s="34">
        <f t="shared" si="49"/>
        <v>659</v>
      </c>
      <c r="DP44" s="34">
        <f t="shared" si="49"/>
        <v>207</v>
      </c>
      <c r="DQ44" s="34">
        <f t="shared" si="49"/>
        <v>805</v>
      </c>
      <c r="DR44" s="34">
        <f t="shared" si="49"/>
        <v>261</v>
      </c>
      <c r="DS44" s="34">
        <f t="shared" si="49"/>
        <v>831</v>
      </c>
      <c r="DT44" s="34">
        <f t="shared" si="49"/>
        <v>410</v>
      </c>
      <c r="DU44" s="34">
        <f t="shared" si="49"/>
        <v>663</v>
      </c>
      <c r="DV44" s="34">
        <f t="shared" si="49"/>
        <v>784</v>
      </c>
      <c r="DW44" s="34">
        <f t="shared" si="49"/>
        <v>531</v>
      </c>
      <c r="DX44" s="34">
        <f t="shared" si="49"/>
        <v>470</v>
      </c>
      <c r="DY44" s="34">
        <f t="shared" si="49"/>
        <v>359</v>
      </c>
      <c r="DZ44" s="34">
        <f t="shared" si="49"/>
        <v>677</v>
      </c>
      <c r="EA44" s="34">
        <f t="shared" ref="EA44:EC44" si="50">SUM(EA26:EA29)</f>
        <v>859</v>
      </c>
      <c r="EB44" s="34">
        <f t="shared" si="50"/>
        <v>493</v>
      </c>
      <c r="EC44" s="30">
        <f t="shared" si="50"/>
        <v>609</v>
      </c>
      <c r="ED44" s="30">
        <f t="shared" ref="ED44" si="51">SUM(ED26:ED29)</f>
        <v>339</v>
      </c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</row>
    <row r="45" spans="1:186" x14ac:dyDescent="0.25">
      <c r="A45" s="22" t="s">
        <v>156</v>
      </c>
      <c r="B45" s="34">
        <f>SUM(B30:B33)</f>
        <v>717.76744186046506</v>
      </c>
      <c r="C45" s="34">
        <f>SUM(C30:C33)</f>
        <v>701.96666666666658</v>
      </c>
      <c r="D45" s="35" t="s">
        <v>161</v>
      </c>
      <c r="E45" s="34">
        <f t="shared" ref="E45:AJ45" si="52">SUM(E30:E33)</f>
        <v>644</v>
      </c>
      <c r="F45" s="34">
        <f t="shared" si="52"/>
        <v>1215</v>
      </c>
      <c r="G45" s="34">
        <f t="shared" si="52"/>
        <v>458</v>
      </c>
      <c r="H45" s="34">
        <f t="shared" si="52"/>
        <v>690</v>
      </c>
      <c r="I45" s="34">
        <f t="shared" si="52"/>
        <v>234</v>
      </c>
      <c r="J45" s="34">
        <f t="shared" si="52"/>
        <v>403</v>
      </c>
      <c r="K45" s="34">
        <f t="shared" si="52"/>
        <v>569</v>
      </c>
      <c r="L45" s="34">
        <f t="shared" si="52"/>
        <v>793</v>
      </c>
      <c r="M45" s="34">
        <f t="shared" si="52"/>
        <v>618</v>
      </c>
      <c r="N45" s="34">
        <f t="shared" si="52"/>
        <v>597</v>
      </c>
      <c r="O45" s="34">
        <f t="shared" si="52"/>
        <v>955</v>
      </c>
      <c r="P45" s="34">
        <f t="shared" si="52"/>
        <v>922</v>
      </c>
      <c r="Q45" s="34">
        <f t="shared" si="52"/>
        <v>720</v>
      </c>
      <c r="R45" s="34">
        <f t="shared" si="52"/>
        <v>522</v>
      </c>
      <c r="S45" s="34">
        <f t="shared" si="52"/>
        <v>290</v>
      </c>
      <c r="T45" s="34">
        <f t="shared" si="52"/>
        <v>1136</v>
      </c>
      <c r="U45" s="34">
        <f t="shared" si="52"/>
        <v>643</v>
      </c>
      <c r="V45" s="34">
        <f t="shared" si="52"/>
        <v>813</v>
      </c>
      <c r="W45" s="34">
        <f t="shared" si="52"/>
        <v>773</v>
      </c>
      <c r="X45" s="34">
        <f t="shared" si="52"/>
        <v>904</v>
      </c>
      <c r="Y45" s="34">
        <f t="shared" si="52"/>
        <v>596</v>
      </c>
      <c r="Z45" s="34">
        <f t="shared" si="52"/>
        <v>718</v>
      </c>
      <c r="AA45" s="34">
        <f t="shared" si="52"/>
        <v>696</v>
      </c>
      <c r="AB45" s="34">
        <f t="shared" si="52"/>
        <v>338</v>
      </c>
      <c r="AC45" s="34">
        <f t="shared" si="52"/>
        <v>415</v>
      </c>
      <c r="AD45" s="34">
        <f t="shared" si="52"/>
        <v>842</v>
      </c>
      <c r="AE45" s="34">
        <f t="shared" si="52"/>
        <v>720</v>
      </c>
      <c r="AF45" s="34">
        <f t="shared" si="52"/>
        <v>831</v>
      </c>
      <c r="AG45" s="34">
        <f t="shared" si="52"/>
        <v>897</v>
      </c>
      <c r="AH45" s="34">
        <f t="shared" si="52"/>
        <v>605</v>
      </c>
      <c r="AI45" s="34">
        <f t="shared" si="52"/>
        <v>440</v>
      </c>
      <c r="AJ45" s="34">
        <f t="shared" si="52"/>
        <v>453</v>
      </c>
      <c r="AK45" s="34">
        <f t="shared" ref="AK45:BN45" si="53">SUM(AK30:AK33)</f>
        <v>795</v>
      </c>
      <c r="AL45" s="34">
        <f t="shared" si="53"/>
        <v>926</v>
      </c>
      <c r="AM45" s="34">
        <f t="shared" si="53"/>
        <v>603</v>
      </c>
      <c r="AN45" s="34">
        <f t="shared" si="53"/>
        <v>498</v>
      </c>
      <c r="AO45" s="34">
        <f t="shared" si="53"/>
        <v>631</v>
      </c>
      <c r="AP45" s="34">
        <f t="shared" si="53"/>
        <v>1035</v>
      </c>
      <c r="AQ45" s="34">
        <f t="shared" si="53"/>
        <v>622</v>
      </c>
      <c r="AR45" s="34">
        <f t="shared" si="53"/>
        <v>403</v>
      </c>
      <c r="AS45" s="34">
        <f t="shared" si="53"/>
        <v>566</v>
      </c>
      <c r="AT45" s="34">
        <f t="shared" si="53"/>
        <v>893</v>
      </c>
      <c r="AU45" s="34">
        <f t="shared" si="53"/>
        <v>483</v>
      </c>
      <c r="AV45" s="34">
        <f t="shared" si="53"/>
        <v>661</v>
      </c>
      <c r="AW45" s="34">
        <f t="shared" si="53"/>
        <v>859</v>
      </c>
      <c r="AX45" s="34">
        <f t="shared" si="53"/>
        <v>729</v>
      </c>
      <c r="AY45" s="34">
        <f t="shared" si="53"/>
        <v>891</v>
      </c>
      <c r="AZ45" s="34">
        <f t="shared" si="53"/>
        <v>732</v>
      </c>
      <c r="BA45" s="34">
        <f t="shared" si="53"/>
        <v>620</v>
      </c>
      <c r="BB45" s="34">
        <f t="shared" si="53"/>
        <v>391</v>
      </c>
      <c r="BC45" s="34">
        <f t="shared" si="53"/>
        <v>793</v>
      </c>
      <c r="BD45" s="34">
        <f t="shared" si="53"/>
        <v>846</v>
      </c>
      <c r="BE45" s="34">
        <f t="shared" si="53"/>
        <v>727</v>
      </c>
      <c r="BF45" s="34">
        <f t="shared" si="53"/>
        <v>701</v>
      </c>
      <c r="BG45" s="34">
        <f t="shared" si="53"/>
        <v>658</v>
      </c>
      <c r="BH45" s="34">
        <f t="shared" si="53"/>
        <v>1494</v>
      </c>
      <c r="BI45" s="34">
        <f t="shared" si="53"/>
        <v>520</v>
      </c>
      <c r="BJ45" s="34">
        <f t="shared" si="53"/>
        <v>660</v>
      </c>
      <c r="BK45" s="34">
        <f t="shared" si="53"/>
        <v>1016</v>
      </c>
      <c r="BL45" s="34">
        <f t="shared" si="53"/>
        <v>803</v>
      </c>
      <c r="BM45" s="34">
        <f t="shared" si="53"/>
        <v>581</v>
      </c>
      <c r="BN45" s="34">
        <f t="shared" si="53"/>
        <v>965</v>
      </c>
      <c r="BO45" s="34">
        <f t="shared" ref="BO45:DZ45" si="54">SUM(BO30:BO33)</f>
        <v>582</v>
      </c>
      <c r="BP45" s="34">
        <f t="shared" si="54"/>
        <v>707</v>
      </c>
      <c r="BQ45" s="34">
        <f t="shared" si="54"/>
        <v>1017</v>
      </c>
      <c r="BR45" s="34">
        <f t="shared" si="54"/>
        <v>597</v>
      </c>
      <c r="BS45" s="34">
        <f t="shared" si="54"/>
        <v>1097</v>
      </c>
      <c r="BT45" s="34">
        <f t="shared" si="54"/>
        <v>1103</v>
      </c>
      <c r="BU45" s="34">
        <f t="shared" si="54"/>
        <v>636</v>
      </c>
      <c r="BV45" s="34">
        <f t="shared" si="54"/>
        <v>704</v>
      </c>
      <c r="BW45" s="34">
        <f t="shared" si="54"/>
        <v>704</v>
      </c>
      <c r="BX45" s="34">
        <f t="shared" si="54"/>
        <v>694</v>
      </c>
      <c r="BY45" s="34">
        <f t="shared" si="54"/>
        <v>885</v>
      </c>
      <c r="BZ45" s="34">
        <f t="shared" si="54"/>
        <v>729</v>
      </c>
      <c r="CA45" s="34">
        <f t="shared" si="54"/>
        <v>468</v>
      </c>
      <c r="CB45" s="34">
        <f t="shared" si="54"/>
        <v>614</v>
      </c>
      <c r="CC45" s="34">
        <f t="shared" si="54"/>
        <v>625</v>
      </c>
      <c r="CD45" s="34">
        <f t="shared" si="54"/>
        <v>562</v>
      </c>
      <c r="CE45" s="34">
        <f t="shared" si="54"/>
        <v>714</v>
      </c>
      <c r="CF45" s="34">
        <f t="shared" si="54"/>
        <v>550</v>
      </c>
      <c r="CG45" s="34">
        <f t="shared" si="54"/>
        <v>574</v>
      </c>
      <c r="CH45" s="34">
        <f t="shared" si="54"/>
        <v>581</v>
      </c>
      <c r="CI45" s="34">
        <f t="shared" si="54"/>
        <v>1077</v>
      </c>
      <c r="CJ45" s="34">
        <f t="shared" si="54"/>
        <v>626</v>
      </c>
      <c r="CK45" s="34">
        <f t="shared" si="54"/>
        <v>673</v>
      </c>
      <c r="CL45" s="34">
        <f t="shared" si="54"/>
        <v>368</v>
      </c>
      <c r="CM45" s="34">
        <f t="shared" si="54"/>
        <v>924</v>
      </c>
      <c r="CN45" s="34">
        <f t="shared" si="54"/>
        <v>308</v>
      </c>
      <c r="CO45" s="34">
        <f t="shared" si="54"/>
        <v>354</v>
      </c>
      <c r="CP45" s="34">
        <f t="shared" si="54"/>
        <v>435</v>
      </c>
      <c r="CQ45" s="34">
        <f t="shared" si="54"/>
        <v>2129</v>
      </c>
      <c r="CR45" s="34">
        <f t="shared" si="54"/>
        <v>652</v>
      </c>
      <c r="CS45" s="34">
        <f t="shared" si="54"/>
        <v>1105</v>
      </c>
      <c r="CT45" s="34">
        <f t="shared" si="54"/>
        <v>904</v>
      </c>
      <c r="CU45" s="34">
        <f t="shared" si="54"/>
        <v>337</v>
      </c>
      <c r="CV45" s="34">
        <f t="shared" si="54"/>
        <v>623</v>
      </c>
      <c r="CW45" s="34">
        <f t="shared" si="54"/>
        <v>706</v>
      </c>
      <c r="CX45" s="34">
        <f t="shared" si="54"/>
        <v>1007</v>
      </c>
      <c r="CY45" s="34">
        <f t="shared" si="54"/>
        <v>419</v>
      </c>
      <c r="CZ45" s="34">
        <f t="shared" si="54"/>
        <v>713</v>
      </c>
      <c r="DA45" s="34">
        <f t="shared" si="54"/>
        <v>407</v>
      </c>
      <c r="DB45" s="34">
        <f t="shared" si="54"/>
        <v>948</v>
      </c>
      <c r="DC45" s="34">
        <f t="shared" si="54"/>
        <v>500</v>
      </c>
      <c r="DD45" s="34">
        <f t="shared" si="54"/>
        <v>1083</v>
      </c>
      <c r="DE45" s="34">
        <f t="shared" si="54"/>
        <v>233</v>
      </c>
      <c r="DF45" s="34">
        <f t="shared" si="54"/>
        <v>861</v>
      </c>
      <c r="DG45" s="34">
        <f t="shared" si="54"/>
        <v>440</v>
      </c>
      <c r="DH45" s="34">
        <f t="shared" si="54"/>
        <v>1102</v>
      </c>
      <c r="DI45" s="34">
        <f t="shared" si="54"/>
        <v>559</v>
      </c>
      <c r="DJ45" s="34">
        <f t="shared" si="54"/>
        <v>687</v>
      </c>
      <c r="DK45" s="34">
        <f t="shared" si="54"/>
        <v>534</v>
      </c>
      <c r="DL45" s="34">
        <f t="shared" si="54"/>
        <v>748</v>
      </c>
      <c r="DM45" s="34">
        <f t="shared" si="54"/>
        <v>513</v>
      </c>
      <c r="DN45" s="34">
        <f t="shared" si="54"/>
        <v>757</v>
      </c>
      <c r="DO45" s="34">
        <f t="shared" si="54"/>
        <v>769</v>
      </c>
      <c r="DP45" s="34">
        <f t="shared" si="54"/>
        <v>508</v>
      </c>
      <c r="DQ45" s="34">
        <f t="shared" si="54"/>
        <v>925</v>
      </c>
      <c r="DR45" s="34">
        <f t="shared" si="54"/>
        <v>720</v>
      </c>
      <c r="DS45" s="34">
        <f t="shared" si="54"/>
        <v>657</v>
      </c>
      <c r="DT45" s="34">
        <f t="shared" si="54"/>
        <v>902</v>
      </c>
      <c r="DU45" s="34">
        <f t="shared" si="54"/>
        <v>740</v>
      </c>
      <c r="DV45" s="34">
        <f t="shared" si="54"/>
        <v>707</v>
      </c>
      <c r="DW45" s="34">
        <f t="shared" si="54"/>
        <v>828</v>
      </c>
      <c r="DX45" s="34">
        <f t="shared" si="54"/>
        <v>996</v>
      </c>
      <c r="DY45" s="34">
        <f t="shared" si="54"/>
        <v>1087</v>
      </c>
      <c r="DZ45" s="34">
        <f t="shared" si="54"/>
        <v>815</v>
      </c>
      <c r="EA45" s="34">
        <f t="shared" ref="EA45:EC45" si="55">SUM(EA30:EA33)</f>
        <v>1097</v>
      </c>
      <c r="EB45" s="34">
        <f t="shared" si="55"/>
        <v>659</v>
      </c>
      <c r="EC45" s="30">
        <f t="shared" si="55"/>
        <v>755</v>
      </c>
      <c r="ED45" s="30">
        <f t="shared" ref="ED45" si="56">SUM(ED30:ED33)</f>
        <v>1066</v>
      </c>
    </row>
    <row r="46" spans="1:186" ht="15.75" thickBot="1" x14ac:dyDescent="0.3"/>
    <row r="47" spans="1:186" s="25" customFormat="1" ht="30" customHeight="1" thickBot="1" x14ac:dyDescent="0.3">
      <c r="A47" s="51" t="s">
        <v>19</v>
      </c>
      <c r="B47" s="49" t="s">
        <v>162</v>
      </c>
      <c r="C47" s="49" t="s">
        <v>14</v>
      </c>
      <c r="D47" s="50" t="s">
        <v>20</v>
      </c>
      <c r="E47" s="32"/>
      <c r="F47" s="32"/>
      <c r="G47" s="32"/>
      <c r="H47" s="32"/>
      <c r="I47" s="32"/>
      <c r="J47" s="32"/>
      <c r="K47" s="32">
        <v>1896</v>
      </c>
      <c r="L47" s="32">
        <v>1897</v>
      </c>
      <c r="M47" s="32">
        <v>1898</v>
      </c>
      <c r="N47" s="32">
        <v>1899</v>
      </c>
      <c r="O47" s="32">
        <v>1900</v>
      </c>
      <c r="P47" s="32">
        <v>1901</v>
      </c>
      <c r="Q47" s="32">
        <v>1902</v>
      </c>
      <c r="R47" s="32">
        <v>1903</v>
      </c>
      <c r="S47" s="32">
        <v>1904</v>
      </c>
      <c r="T47" s="32">
        <v>1905</v>
      </c>
      <c r="U47" s="32">
        <v>1906</v>
      </c>
      <c r="V47" s="32">
        <v>1907</v>
      </c>
      <c r="W47" s="32">
        <v>1908</v>
      </c>
      <c r="X47" s="32">
        <v>1909</v>
      </c>
      <c r="Y47" s="32">
        <v>1910</v>
      </c>
      <c r="Z47" s="32">
        <v>1911</v>
      </c>
      <c r="AA47" s="32">
        <v>1912</v>
      </c>
      <c r="AB47" s="32">
        <v>1913</v>
      </c>
      <c r="AC47" s="32">
        <v>1914</v>
      </c>
      <c r="AD47" s="32">
        <v>1915</v>
      </c>
      <c r="AE47" s="32">
        <v>1916</v>
      </c>
      <c r="AF47" s="32">
        <v>1917</v>
      </c>
      <c r="AG47" s="32">
        <v>1918</v>
      </c>
      <c r="AH47" s="32">
        <v>1919</v>
      </c>
      <c r="AI47" s="32">
        <v>1920</v>
      </c>
      <c r="AJ47" s="32">
        <v>1921</v>
      </c>
      <c r="AK47" s="32">
        <v>1922</v>
      </c>
      <c r="AL47" s="32">
        <v>1923</v>
      </c>
      <c r="AM47" s="32">
        <v>1924</v>
      </c>
      <c r="AN47" s="32">
        <v>1925</v>
      </c>
      <c r="AO47" s="32">
        <v>1926</v>
      </c>
      <c r="AP47" s="32">
        <v>1927</v>
      </c>
      <c r="AQ47" s="32">
        <v>1928</v>
      </c>
      <c r="AR47" s="32">
        <v>1929</v>
      </c>
      <c r="AS47" s="32">
        <v>1930</v>
      </c>
      <c r="AT47" s="32">
        <v>1931</v>
      </c>
      <c r="AU47" s="32">
        <v>1932</v>
      </c>
      <c r="AV47" s="32">
        <v>1933</v>
      </c>
      <c r="AW47" s="32">
        <v>1934</v>
      </c>
      <c r="AX47" s="32">
        <v>1935</v>
      </c>
      <c r="AY47" s="32">
        <v>1936</v>
      </c>
      <c r="AZ47" s="32">
        <v>1937</v>
      </c>
      <c r="BA47" s="32">
        <v>1938</v>
      </c>
      <c r="BB47" s="32">
        <v>1939</v>
      </c>
      <c r="BC47" s="32">
        <v>1940</v>
      </c>
      <c r="BD47" s="32">
        <v>1941</v>
      </c>
      <c r="BE47" s="32">
        <v>1942</v>
      </c>
      <c r="BF47" s="32">
        <v>1943</v>
      </c>
      <c r="BG47" s="32">
        <v>1944</v>
      </c>
      <c r="BH47" s="32">
        <v>1945</v>
      </c>
      <c r="BI47" s="32">
        <v>1946</v>
      </c>
      <c r="BJ47" s="32">
        <v>1947</v>
      </c>
      <c r="BK47" s="32">
        <v>1948</v>
      </c>
      <c r="BL47" s="32">
        <v>1949</v>
      </c>
      <c r="BM47" s="32">
        <v>1950</v>
      </c>
      <c r="BN47" s="32">
        <v>1951</v>
      </c>
      <c r="BO47" s="32">
        <v>1952</v>
      </c>
      <c r="BP47" s="32">
        <v>1953</v>
      </c>
      <c r="BQ47" s="32">
        <v>1954</v>
      </c>
      <c r="BR47" s="32">
        <v>1955</v>
      </c>
      <c r="BS47" s="32">
        <v>1956</v>
      </c>
      <c r="BT47" s="32">
        <v>1957</v>
      </c>
      <c r="BU47" s="32">
        <v>1958</v>
      </c>
      <c r="BV47" s="32">
        <v>1959</v>
      </c>
      <c r="BW47" s="32">
        <v>1960</v>
      </c>
      <c r="BX47" s="32">
        <v>1961</v>
      </c>
      <c r="BY47" s="32">
        <v>1962</v>
      </c>
      <c r="BZ47" s="32">
        <v>1963</v>
      </c>
      <c r="CA47" s="32">
        <v>1964</v>
      </c>
      <c r="CB47" s="32">
        <v>1965</v>
      </c>
      <c r="CC47" s="32">
        <v>1966</v>
      </c>
      <c r="CD47" s="32">
        <v>1967</v>
      </c>
      <c r="CE47" s="32">
        <v>1968</v>
      </c>
      <c r="CF47" s="32">
        <v>1969</v>
      </c>
      <c r="CG47" s="32">
        <v>1970</v>
      </c>
      <c r="CH47" s="32">
        <v>1971</v>
      </c>
      <c r="CI47" s="32">
        <v>1972</v>
      </c>
      <c r="CJ47" s="32">
        <v>1973</v>
      </c>
      <c r="CK47" s="32">
        <v>1974</v>
      </c>
      <c r="CL47" s="32">
        <v>1975</v>
      </c>
      <c r="CM47" s="32">
        <v>1976</v>
      </c>
      <c r="CN47" s="32">
        <v>1977</v>
      </c>
      <c r="CO47" s="32">
        <v>1978</v>
      </c>
      <c r="CP47" s="32">
        <v>1979</v>
      </c>
      <c r="CQ47" s="32">
        <v>1980</v>
      </c>
      <c r="CR47" s="32">
        <v>1981</v>
      </c>
      <c r="CS47" s="32">
        <v>1982</v>
      </c>
      <c r="CT47" s="32">
        <v>1983</v>
      </c>
      <c r="CU47" s="32">
        <v>1984</v>
      </c>
      <c r="CV47" s="47">
        <v>1985</v>
      </c>
      <c r="CW47" s="32">
        <v>1986</v>
      </c>
      <c r="CX47" s="32">
        <v>1987</v>
      </c>
      <c r="CY47" s="32">
        <v>1988</v>
      </c>
      <c r="CZ47" s="32">
        <v>1989</v>
      </c>
      <c r="DA47" s="32">
        <v>1990</v>
      </c>
      <c r="DB47" s="32">
        <v>1991</v>
      </c>
      <c r="DC47" s="32">
        <v>1992</v>
      </c>
      <c r="DD47" s="32">
        <v>1993</v>
      </c>
      <c r="DE47" s="32">
        <v>1994</v>
      </c>
      <c r="DF47" s="32">
        <v>1995</v>
      </c>
      <c r="DG47" s="32">
        <v>1996</v>
      </c>
      <c r="DH47" s="32">
        <v>1997</v>
      </c>
      <c r="DI47" s="32">
        <v>1998</v>
      </c>
      <c r="DJ47" s="32">
        <v>1999</v>
      </c>
      <c r="DK47" s="32">
        <v>2000</v>
      </c>
      <c r="DL47" s="32">
        <v>2001</v>
      </c>
      <c r="DM47" s="32">
        <v>2002</v>
      </c>
      <c r="DN47" s="32">
        <v>2003</v>
      </c>
      <c r="DO47" s="32">
        <v>2004</v>
      </c>
      <c r="DP47" s="32">
        <v>2005</v>
      </c>
      <c r="DQ47" s="32">
        <v>2006</v>
      </c>
      <c r="DR47" s="32">
        <v>2007</v>
      </c>
      <c r="DS47" s="32">
        <v>2008</v>
      </c>
      <c r="DT47" s="32">
        <v>2009</v>
      </c>
      <c r="DU47" s="32">
        <v>2010</v>
      </c>
      <c r="DV47" s="32">
        <v>2011</v>
      </c>
      <c r="DW47" s="32">
        <v>2012</v>
      </c>
      <c r="DX47" s="32">
        <v>2013</v>
      </c>
      <c r="DY47" s="32">
        <v>2014</v>
      </c>
      <c r="DZ47" s="32">
        <v>2015</v>
      </c>
      <c r="EA47" s="32">
        <v>2016</v>
      </c>
      <c r="EB47" s="32">
        <v>2017</v>
      </c>
      <c r="EC47" s="32">
        <v>2018</v>
      </c>
      <c r="ED47" s="48">
        <v>2019</v>
      </c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</row>
    <row r="48" spans="1:186" x14ac:dyDescent="0.25">
      <c r="A48" s="1" t="s">
        <v>1</v>
      </c>
      <c r="B48" s="3">
        <f>AVERAGE(K48:EC48)</f>
        <v>104.54471544715447</v>
      </c>
      <c r="C48" s="3">
        <f>AVERAGE(CL48:DO48)</f>
        <v>106.16666666666667</v>
      </c>
      <c r="D48" s="6" t="s">
        <v>48</v>
      </c>
      <c r="E48" s="3"/>
      <c r="F48" s="3"/>
      <c r="G48" s="3"/>
      <c r="H48" s="3"/>
      <c r="I48" s="3"/>
      <c r="J48" s="3"/>
      <c r="K48" s="3">
        <v>123</v>
      </c>
      <c r="L48" s="3">
        <v>49</v>
      </c>
      <c r="M48" s="3">
        <v>86</v>
      </c>
      <c r="N48" s="3">
        <v>98</v>
      </c>
      <c r="O48" s="3">
        <v>86</v>
      </c>
      <c r="P48" s="3">
        <v>121</v>
      </c>
      <c r="Q48" s="3">
        <v>152</v>
      </c>
      <c r="R48" s="3">
        <v>81</v>
      </c>
      <c r="S48" s="3">
        <v>95</v>
      </c>
      <c r="T48" s="3">
        <v>123</v>
      </c>
      <c r="U48" s="3">
        <v>105</v>
      </c>
      <c r="V48" s="3">
        <v>116</v>
      </c>
      <c r="W48" s="3">
        <v>103</v>
      </c>
      <c r="X48" s="3">
        <v>76</v>
      </c>
      <c r="Y48" s="3">
        <v>84</v>
      </c>
      <c r="Z48" s="3">
        <v>88</v>
      </c>
      <c r="AA48" s="3">
        <v>75</v>
      </c>
      <c r="AB48" s="3">
        <v>128</v>
      </c>
      <c r="AC48" s="3">
        <v>149</v>
      </c>
      <c r="AD48" s="3">
        <v>101</v>
      </c>
      <c r="AE48" s="3">
        <v>148</v>
      </c>
      <c r="AF48" s="3">
        <v>93</v>
      </c>
      <c r="AG48" s="3">
        <v>110</v>
      </c>
      <c r="AH48" s="3">
        <v>82</v>
      </c>
      <c r="AI48" s="3">
        <v>81</v>
      </c>
      <c r="AJ48" s="3">
        <v>96</v>
      </c>
      <c r="AK48" s="3">
        <v>98</v>
      </c>
      <c r="AL48" s="3">
        <v>88</v>
      </c>
      <c r="AM48" s="3">
        <v>98</v>
      </c>
      <c r="AN48" s="3">
        <v>69</v>
      </c>
      <c r="AO48" s="3">
        <v>114</v>
      </c>
      <c r="AP48" s="3">
        <v>111</v>
      </c>
      <c r="AQ48" s="3">
        <v>75</v>
      </c>
      <c r="AR48" s="3">
        <v>97</v>
      </c>
      <c r="AS48" s="3">
        <v>114</v>
      </c>
      <c r="AT48" s="3">
        <v>93</v>
      </c>
      <c r="AU48" s="3">
        <v>111</v>
      </c>
      <c r="AV48" s="3">
        <v>62</v>
      </c>
      <c r="AW48" s="3">
        <v>110</v>
      </c>
      <c r="AX48" s="3">
        <v>136</v>
      </c>
      <c r="AY48" s="3">
        <v>70</v>
      </c>
      <c r="AZ48" s="3">
        <v>82</v>
      </c>
      <c r="BA48" s="3">
        <v>74</v>
      </c>
      <c r="BB48" s="3">
        <v>115</v>
      </c>
      <c r="BC48" s="3">
        <v>130</v>
      </c>
      <c r="BD48" s="3">
        <v>114</v>
      </c>
      <c r="BE48" s="3">
        <v>111</v>
      </c>
      <c r="BF48" s="3">
        <v>154</v>
      </c>
      <c r="BG48" s="3">
        <v>150</v>
      </c>
      <c r="BH48" s="3">
        <v>108</v>
      </c>
      <c r="BI48" s="3">
        <v>146</v>
      </c>
      <c r="BJ48" s="3">
        <v>78</v>
      </c>
      <c r="BK48" s="3">
        <v>142</v>
      </c>
      <c r="BL48" s="3">
        <v>116</v>
      </c>
      <c r="BM48" s="3">
        <v>121</v>
      </c>
      <c r="BN48" s="3">
        <v>129</v>
      </c>
      <c r="BO48" s="3">
        <v>86</v>
      </c>
      <c r="BP48" s="3">
        <v>123</v>
      </c>
      <c r="BQ48" s="3">
        <v>69</v>
      </c>
      <c r="BR48" s="3">
        <v>91</v>
      </c>
      <c r="BS48" s="3">
        <v>116</v>
      </c>
      <c r="BT48" s="3">
        <v>128</v>
      </c>
      <c r="BU48" s="3">
        <v>84</v>
      </c>
      <c r="BV48" s="3">
        <v>92</v>
      </c>
      <c r="BW48" s="3">
        <v>127</v>
      </c>
      <c r="BX48" s="3">
        <v>113</v>
      </c>
      <c r="BY48" s="3">
        <v>83</v>
      </c>
      <c r="BZ48" s="3">
        <v>45</v>
      </c>
      <c r="CA48" s="3">
        <v>93</v>
      </c>
      <c r="CB48" s="3">
        <v>129</v>
      </c>
      <c r="CC48" s="3">
        <v>145</v>
      </c>
      <c r="CD48" s="3">
        <v>117</v>
      </c>
      <c r="CE48" s="3">
        <v>90</v>
      </c>
      <c r="CF48" s="3">
        <v>58</v>
      </c>
      <c r="CG48" s="3">
        <v>111</v>
      </c>
      <c r="CH48" s="3">
        <v>109</v>
      </c>
      <c r="CI48" s="3">
        <v>106</v>
      </c>
      <c r="CJ48" s="3">
        <v>95</v>
      </c>
      <c r="CK48" s="3">
        <v>141</v>
      </c>
      <c r="CL48" s="3">
        <v>115</v>
      </c>
      <c r="CM48" s="3">
        <v>127</v>
      </c>
      <c r="CN48" s="3">
        <v>92</v>
      </c>
      <c r="CO48" s="3">
        <v>96</v>
      </c>
      <c r="CP48" s="3">
        <v>115</v>
      </c>
      <c r="CQ48" s="3">
        <v>93</v>
      </c>
      <c r="CR48" s="3">
        <v>127</v>
      </c>
      <c r="CS48" s="3">
        <v>103</v>
      </c>
      <c r="CT48" s="3">
        <v>137</v>
      </c>
      <c r="CU48" s="3">
        <v>105</v>
      </c>
      <c r="CV48" s="7">
        <v>128</v>
      </c>
      <c r="CW48" s="3">
        <v>100</v>
      </c>
      <c r="CX48" s="3">
        <v>120</v>
      </c>
      <c r="CY48" s="3">
        <v>100</v>
      </c>
      <c r="CZ48" s="3">
        <v>96</v>
      </c>
      <c r="DA48" s="3">
        <v>98</v>
      </c>
      <c r="DB48" s="3">
        <v>113</v>
      </c>
      <c r="DC48" s="3">
        <v>99</v>
      </c>
      <c r="DD48" s="3">
        <v>72</v>
      </c>
      <c r="DE48" s="3">
        <v>106</v>
      </c>
      <c r="DF48" s="3">
        <v>113</v>
      </c>
      <c r="DG48" s="3">
        <v>121</v>
      </c>
      <c r="DH48" s="3">
        <v>114</v>
      </c>
      <c r="DI48" s="3">
        <v>62</v>
      </c>
      <c r="DJ48" s="3">
        <v>120</v>
      </c>
      <c r="DK48" s="3">
        <v>100</v>
      </c>
      <c r="DL48" s="3">
        <v>84</v>
      </c>
      <c r="DM48" s="3">
        <v>113</v>
      </c>
      <c r="DN48" s="3">
        <v>87</v>
      </c>
      <c r="DO48" s="3">
        <v>129</v>
      </c>
      <c r="DP48" s="3">
        <v>77</v>
      </c>
      <c r="DQ48" s="3">
        <v>106</v>
      </c>
      <c r="DR48" s="3">
        <v>94</v>
      </c>
      <c r="DS48" s="3">
        <v>102</v>
      </c>
      <c r="DT48" s="3">
        <v>78</v>
      </c>
      <c r="DU48" s="3">
        <v>133</v>
      </c>
      <c r="DV48" s="3">
        <v>90</v>
      </c>
      <c r="DW48" s="3">
        <v>99</v>
      </c>
      <c r="DX48" s="3">
        <v>126</v>
      </c>
      <c r="DY48" s="3">
        <v>146</v>
      </c>
      <c r="DZ48" s="3">
        <v>112</v>
      </c>
      <c r="EA48" s="3">
        <v>59</v>
      </c>
      <c r="EB48" s="3">
        <v>140</v>
      </c>
      <c r="EC48" s="3">
        <v>96</v>
      </c>
      <c r="ED48" s="1">
        <v>140</v>
      </c>
    </row>
    <row r="49" spans="1:186" x14ac:dyDescent="0.25">
      <c r="A49" s="1" t="s">
        <v>2</v>
      </c>
      <c r="B49" s="3">
        <f t="shared" ref="B49:B60" si="57">AVERAGE(K49:EC49)</f>
        <v>117.78861788617886</v>
      </c>
      <c r="C49" s="3">
        <f t="shared" ref="C49:C60" si="58">AVERAGE(CL49:DO49)</f>
        <v>125.4</v>
      </c>
      <c r="D49" s="6" t="s">
        <v>115</v>
      </c>
      <c r="E49" s="3"/>
      <c r="F49" s="3"/>
      <c r="G49" s="3"/>
      <c r="H49" s="3"/>
      <c r="I49" s="3"/>
      <c r="J49" s="3"/>
      <c r="K49" s="3">
        <v>134</v>
      </c>
      <c r="L49" s="3">
        <v>91</v>
      </c>
      <c r="M49" s="3">
        <v>77</v>
      </c>
      <c r="N49" s="3">
        <v>83</v>
      </c>
      <c r="O49" s="3">
        <v>106</v>
      </c>
      <c r="P49" s="3">
        <v>95</v>
      </c>
      <c r="Q49" s="3">
        <v>138</v>
      </c>
      <c r="R49" s="3">
        <v>103</v>
      </c>
      <c r="S49" s="3">
        <v>166</v>
      </c>
      <c r="T49" s="3">
        <v>103</v>
      </c>
      <c r="U49" s="3">
        <v>71</v>
      </c>
      <c r="V49" s="3">
        <v>99</v>
      </c>
      <c r="W49" s="3">
        <v>122</v>
      </c>
      <c r="X49" s="3">
        <v>86</v>
      </c>
      <c r="Y49" s="3">
        <v>89</v>
      </c>
      <c r="Z49" s="3">
        <v>95</v>
      </c>
      <c r="AA49" s="3">
        <v>110</v>
      </c>
      <c r="AB49" s="3">
        <v>118</v>
      </c>
      <c r="AC49" s="3">
        <v>114</v>
      </c>
      <c r="AD49" s="3">
        <v>89</v>
      </c>
      <c r="AE49" s="3">
        <v>106</v>
      </c>
      <c r="AF49" s="3">
        <v>118</v>
      </c>
      <c r="AG49" s="3">
        <v>127</v>
      </c>
      <c r="AH49" s="3">
        <v>118</v>
      </c>
      <c r="AI49" s="3">
        <v>112</v>
      </c>
      <c r="AJ49" s="3">
        <v>122</v>
      </c>
      <c r="AK49" s="3">
        <v>116</v>
      </c>
      <c r="AL49" s="3">
        <v>100</v>
      </c>
      <c r="AM49" s="3">
        <v>67</v>
      </c>
      <c r="AN49" s="3">
        <v>105</v>
      </c>
      <c r="AO49" s="3">
        <v>143</v>
      </c>
      <c r="AP49" s="3">
        <v>92</v>
      </c>
      <c r="AQ49" s="3">
        <v>132</v>
      </c>
      <c r="AR49" s="3">
        <v>118</v>
      </c>
      <c r="AS49" s="3">
        <v>128</v>
      </c>
      <c r="AT49" s="3">
        <v>87</v>
      </c>
      <c r="AU49" s="3">
        <v>94</v>
      </c>
      <c r="AV49" s="3">
        <v>122</v>
      </c>
      <c r="AW49" s="3">
        <v>146</v>
      </c>
      <c r="AX49" s="3">
        <v>127</v>
      </c>
      <c r="AY49" s="3">
        <v>114</v>
      </c>
      <c r="AZ49" s="3">
        <v>96</v>
      </c>
      <c r="BA49" s="3">
        <v>152</v>
      </c>
      <c r="BB49" s="3">
        <v>122</v>
      </c>
      <c r="BC49" s="3">
        <v>116</v>
      </c>
      <c r="BD49" s="3">
        <v>107</v>
      </c>
      <c r="BE49" s="3">
        <v>107</v>
      </c>
      <c r="BF49" s="3">
        <v>160</v>
      </c>
      <c r="BG49" s="3">
        <v>141</v>
      </c>
      <c r="BH49" s="3">
        <v>138</v>
      </c>
      <c r="BI49" s="3">
        <v>158</v>
      </c>
      <c r="BJ49" s="3">
        <v>110</v>
      </c>
      <c r="BK49" s="3">
        <v>165</v>
      </c>
      <c r="BL49" s="3">
        <v>112</v>
      </c>
      <c r="BM49" s="3">
        <v>113</v>
      </c>
      <c r="BN49" s="3">
        <v>115</v>
      </c>
      <c r="BO49" s="3">
        <v>100</v>
      </c>
      <c r="BP49" s="3">
        <v>102</v>
      </c>
      <c r="BQ49" s="3">
        <v>127</v>
      </c>
      <c r="BR49" s="3">
        <v>128</v>
      </c>
      <c r="BS49" s="3">
        <v>154</v>
      </c>
      <c r="BT49" s="3">
        <v>108</v>
      </c>
      <c r="BU49" s="3">
        <v>140</v>
      </c>
      <c r="BV49" s="3">
        <v>81</v>
      </c>
      <c r="BW49" s="3">
        <v>181</v>
      </c>
      <c r="BX49" s="3">
        <v>149</v>
      </c>
      <c r="BY49" s="3">
        <v>136</v>
      </c>
      <c r="BZ49" s="3">
        <v>79</v>
      </c>
      <c r="CA49" s="3">
        <v>67</v>
      </c>
      <c r="CB49" s="3">
        <v>158</v>
      </c>
      <c r="CC49" s="3">
        <v>126</v>
      </c>
      <c r="CD49" s="3">
        <v>102</v>
      </c>
      <c r="CE49" s="3">
        <v>82</v>
      </c>
      <c r="CF49" s="3">
        <v>68</v>
      </c>
      <c r="CG49" s="3">
        <v>139</v>
      </c>
      <c r="CH49" s="3">
        <v>106</v>
      </c>
      <c r="CI49" s="3">
        <v>86</v>
      </c>
      <c r="CJ49" s="3">
        <v>122</v>
      </c>
      <c r="CK49" s="3">
        <v>121</v>
      </c>
      <c r="CL49" s="3">
        <v>121</v>
      </c>
      <c r="CM49" s="3">
        <v>135</v>
      </c>
      <c r="CN49" s="3">
        <v>161</v>
      </c>
      <c r="CO49" s="3">
        <v>127</v>
      </c>
      <c r="CP49" s="3">
        <v>112</v>
      </c>
      <c r="CQ49" s="3">
        <v>118</v>
      </c>
      <c r="CR49" s="3">
        <v>130</v>
      </c>
      <c r="CS49" s="3">
        <v>114</v>
      </c>
      <c r="CT49" s="3">
        <v>148</v>
      </c>
      <c r="CU49" s="3">
        <v>143</v>
      </c>
      <c r="CV49" s="7">
        <v>94</v>
      </c>
      <c r="CW49" s="3">
        <v>128</v>
      </c>
      <c r="CX49" s="3">
        <v>136</v>
      </c>
      <c r="CY49" s="3">
        <v>123</v>
      </c>
      <c r="CZ49" s="3">
        <v>109</v>
      </c>
      <c r="DA49" s="3">
        <v>89</v>
      </c>
      <c r="DB49" s="3">
        <v>103</v>
      </c>
      <c r="DC49" s="3">
        <v>130</v>
      </c>
      <c r="DD49" s="3">
        <v>133</v>
      </c>
      <c r="DE49" s="3">
        <v>111</v>
      </c>
      <c r="DF49" s="3">
        <v>142</v>
      </c>
      <c r="DG49" s="3">
        <v>107</v>
      </c>
      <c r="DH49" s="3">
        <v>134</v>
      </c>
      <c r="DI49" s="3">
        <v>108</v>
      </c>
      <c r="DJ49" s="3">
        <v>128</v>
      </c>
      <c r="DK49" s="3">
        <v>141</v>
      </c>
      <c r="DL49" s="3">
        <v>114</v>
      </c>
      <c r="DM49" s="3">
        <v>148</v>
      </c>
      <c r="DN49" s="3">
        <v>123</v>
      </c>
      <c r="DO49" s="3">
        <v>152</v>
      </c>
      <c r="DP49" s="3">
        <v>85</v>
      </c>
      <c r="DQ49" s="3">
        <v>114</v>
      </c>
      <c r="DR49" s="3">
        <v>149</v>
      </c>
      <c r="DS49" s="3">
        <v>146</v>
      </c>
      <c r="DT49" s="3">
        <v>108</v>
      </c>
      <c r="DU49" s="3">
        <v>114</v>
      </c>
      <c r="DV49" s="3">
        <v>131</v>
      </c>
      <c r="DW49" s="3">
        <v>76</v>
      </c>
      <c r="DX49" s="3">
        <v>137</v>
      </c>
      <c r="DY49" s="3">
        <v>105</v>
      </c>
      <c r="DZ49" s="3">
        <v>114</v>
      </c>
      <c r="EA49" s="3">
        <v>107</v>
      </c>
      <c r="EB49" s="3">
        <v>153</v>
      </c>
      <c r="EC49" s="3">
        <v>130</v>
      </c>
      <c r="ED49" s="1">
        <v>125</v>
      </c>
    </row>
    <row r="50" spans="1:186" x14ac:dyDescent="0.25">
      <c r="A50" s="1" t="s">
        <v>3</v>
      </c>
      <c r="B50" s="3">
        <f t="shared" si="57"/>
        <v>164.33333333333334</v>
      </c>
      <c r="C50" s="3">
        <f t="shared" si="58"/>
        <v>156.36666666666667</v>
      </c>
      <c r="D50" s="6" t="s">
        <v>64</v>
      </c>
      <c r="E50" s="3"/>
      <c r="F50" s="3"/>
      <c r="G50" s="3"/>
      <c r="H50" s="3"/>
      <c r="I50" s="3"/>
      <c r="J50" s="3"/>
      <c r="K50" s="3">
        <v>135</v>
      </c>
      <c r="L50" s="3">
        <v>115</v>
      </c>
      <c r="M50" s="3">
        <v>108</v>
      </c>
      <c r="N50" s="3">
        <v>193</v>
      </c>
      <c r="O50" s="3">
        <v>164</v>
      </c>
      <c r="P50" s="3">
        <v>207</v>
      </c>
      <c r="Q50" s="3">
        <v>153</v>
      </c>
      <c r="R50" s="3">
        <v>105</v>
      </c>
      <c r="S50" s="3">
        <v>146</v>
      </c>
      <c r="T50" s="3">
        <v>108</v>
      </c>
      <c r="U50" s="3">
        <v>176</v>
      </c>
      <c r="V50" s="3">
        <v>137</v>
      </c>
      <c r="W50" s="3">
        <v>143</v>
      </c>
      <c r="X50" s="3">
        <v>127</v>
      </c>
      <c r="Y50" s="3">
        <v>124</v>
      </c>
      <c r="Z50" s="3">
        <v>127</v>
      </c>
      <c r="AA50" s="3">
        <v>151</v>
      </c>
      <c r="AB50" s="3">
        <v>198</v>
      </c>
      <c r="AC50" s="3">
        <v>166</v>
      </c>
      <c r="AD50" s="3">
        <v>193</v>
      </c>
      <c r="AE50" s="3">
        <v>182</v>
      </c>
      <c r="AF50" s="3">
        <v>158</v>
      </c>
      <c r="AG50" s="3">
        <v>170</v>
      </c>
      <c r="AH50" s="3">
        <v>178</v>
      </c>
      <c r="AI50" s="3">
        <v>128</v>
      </c>
      <c r="AJ50" s="3">
        <v>187</v>
      </c>
      <c r="AK50" s="3">
        <v>186</v>
      </c>
      <c r="AL50" s="3">
        <v>182</v>
      </c>
      <c r="AM50" s="3">
        <v>199</v>
      </c>
      <c r="AN50" s="3">
        <v>237</v>
      </c>
      <c r="AO50" s="3">
        <v>216</v>
      </c>
      <c r="AP50" s="3">
        <v>152</v>
      </c>
      <c r="AQ50" s="3">
        <v>191</v>
      </c>
      <c r="AR50" s="3">
        <v>18</v>
      </c>
      <c r="AS50" s="3">
        <v>170</v>
      </c>
      <c r="AT50" s="3">
        <v>201</v>
      </c>
      <c r="AU50" s="3">
        <v>166</v>
      </c>
      <c r="AV50" s="3">
        <v>150</v>
      </c>
      <c r="AW50" s="3">
        <v>160</v>
      </c>
      <c r="AX50" s="3">
        <v>203</v>
      </c>
      <c r="AY50" s="3">
        <v>186</v>
      </c>
      <c r="AZ50" s="3">
        <v>171</v>
      </c>
      <c r="BA50" s="3">
        <v>158</v>
      </c>
      <c r="BB50" s="3">
        <v>173</v>
      </c>
      <c r="BC50" s="3">
        <v>130</v>
      </c>
      <c r="BD50" s="3">
        <v>191</v>
      </c>
      <c r="BE50" s="3">
        <v>150</v>
      </c>
      <c r="BF50" s="3">
        <v>189</v>
      </c>
      <c r="BG50" s="3">
        <v>204</v>
      </c>
      <c r="BH50" s="3">
        <v>174</v>
      </c>
      <c r="BI50" s="3">
        <v>144</v>
      </c>
      <c r="BJ50" s="3">
        <v>185</v>
      </c>
      <c r="BK50" s="3">
        <v>177</v>
      </c>
      <c r="BL50" s="3">
        <v>185</v>
      </c>
      <c r="BM50" s="3">
        <v>179</v>
      </c>
      <c r="BN50" s="3">
        <v>183</v>
      </c>
      <c r="BO50" s="3">
        <v>156</v>
      </c>
      <c r="BP50" s="3">
        <v>176</v>
      </c>
      <c r="BQ50" s="3">
        <v>201</v>
      </c>
      <c r="BR50" s="3">
        <v>121</v>
      </c>
      <c r="BS50" s="3">
        <v>126</v>
      </c>
      <c r="BT50" s="3">
        <v>185</v>
      </c>
      <c r="BU50" s="3">
        <v>159</v>
      </c>
      <c r="BV50" s="3">
        <v>177</v>
      </c>
      <c r="BW50" s="3">
        <v>179</v>
      </c>
      <c r="BX50" s="3">
        <v>188</v>
      </c>
      <c r="BY50" s="3">
        <v>186</v>
      </c>
      <c r="BZ50" s="3">
        <v>173</v>
      </c>
      <c r="CA50" s="3">
        <v>200</v>
      </c>
      <c r="CB50" s="3">
        <v>220</v>
      </c>
      <c r="CC50" s="3">
        <v>156</v>
      </c>
      <c r="CD50" s="3">
        <v>168</v>
      </c>
      <c r="CE50" s="3">
        <v>181</v>
      </c>
      <c r="CF50" s="3">
        <v>129</v>
      </c>
      <c r="CG50" s="3">
        <v>178</v>
      </c>
      <c r="CH50" s="3">
        <v>192</v>
      </c>
      <c r="CI50" s="3">
        <v>131</v>
      </c>
      <c r="CJ50" s="3">
        <v>202</v>
      </c>
      <c r="CK50" s="3">
        <v>187</v>
      </c>
      <c r="CL50" s="3">
        <v>216</v>
      </c>
      <c r="CM50" s="3">
        <v>155</v>
      </c>
      <c r="CN50" s="3">
        <v>158</v>
      </c>
      <c r="CO50" s="3">
        <v>222</v>
      </c>
      <c r="CP50" s="3">
        <v>173</v>
      </c>
      <c r="CQ50" s="3">
        <v>142</v>
      </c>
      <c r="CR50" s="3">
        <v>177</v>
      </c>
      <c r="CS50" s="3">
        <v>174</v>
      </c>
      <c r="CT50" s="3">
        <v>118</v>
      </c>
      <c r="CU50" s="3">
        <v>182</v>
      </c>
      <c r="CV50" s="7">
        <v>143</v>
      </c>
      <c r="CW50" s="3">
        <v>170</v>
      </c>
      <c r="CX50" s="3">
        <v>119</v>
      </c>
      <c r="CY50" s="3">
        <v>109</v>
      </c>
      <c r="CZ50" s="3">
        <v>166</v>
      </c>
      <c r="DA50" s="3">
        <v>155</v>
      </c>
      <c r="DB50" s="3">
        <v>130</v>
      </c>
      <c r="DC50" s="3">
        <v>75</v>
      </c>
      <c r="DD50" s="3">
        <v>153</v>
      </c>
      <c r="DE50" s="3">
        <v>178</v>
      </c>
      <c r="DF50" s="3">
        <v>148</v>
      </c>
      <c r="DG50" s="3">
        <v>118</v>
      </c>
      <c r="DH50" s="3">
        <v>165</v>
      </c>
      <c r="DI50" s="3">
        <v>159</v>
      </c>
      <c r="DJ50" s="3">
        <v>90</v>
      </c>
      <c r="DK50" s="3">
        <v>213</v>
      </c>
      <c r="DL50" s="3">
        <v>157</v>
      </c>
      <c r="DM50" s="3">
        <v>202</v>
      </c>
      <c r="DN50" s="3">
        <v>146</v>
      </c>
      <c r="DO50" s="3">
        <v>178</v>
      </c>
      <c r="DP50" s="3">
        <v>154</v>
      </c>
      <c r="DQ50" s="3">
        <v>160</v>
      </c>
      <c r="DR50" s="3">
        <v>172</v>
      </c>
      <c r="DS50" s="3">
        <v>177</v>
      </c>
      <c r="DT50" s="3">
        <v>170</v>
      </c>
      <c r="DU50" s="3">
        <v>111</v>
      </c>
      <c r="DV50" s="3">
        <v>185</v>
      </c>
      <c r="DW50" s="3">
        <v>154</v>
      </c>
      <c r="DX50" s="3">
        <v>179</v>
      </c>
      <c r="DY50" s="3">
        <v>175</v>
      </c>
      <c r="DZ50" s="3">
        <v>194</v>
      </c>
      <c r="EA50" s="3">
        <v>160</v>
      </c>
      <c r="EB50" s="3">
        <v>169</v>
      </c>
      <c r="EC50" s="3">
        <v>202</v>
      </c>
      <c r="ED50" s="1">
        <v>187</v>
      </c>
    </row>
    <row r="51" spans="1:186" x14ac:dyDescent="0.25">
      <c r="A51" s="1" t="s">
        <v>4</v>
      </c>
      <c r="B51" s="3">
        <f t="shared" si="57"/>
        <v>182.4390243902439</v>
      </c>
      <c r="C51" s="3">
        <f t="shared" si="58"/>
        <v>182.03333333333333</v>
      </c>
      <c r="D51" s="6" t="s">
        <v>40</v>
      </c>
      <c r="E51" s="3"/>
      <c r="F51" s="3"/>
      <c r="G51" s="3"/>
      <c r="H51" s="3"/>
      <c r="I51" s="3"/>
      <c r="J51" s="3"/>
      <c r="K51" s="3">
        <v>134</v>
      </c>
      <c r="L51" s="3">
        <v>166</v>
      </c>
      <c r="M51" s="3">
        <v>184</v>
      </c>
      <c r="N51" s="3">
        <v>203</v>
      </c>
      <c r="O51" s="3">
        <v>143</v>
      </c>
      <c r="P51" s="3">
        <v>156</v>
      </c>
      <c r="Q51" s="3">
        <v>144</v>
      </c>
      <c r="R51" s="3">
        <v>140</v>
      </c>
      <c r="S51" s="3">
        <v>118</v>
      </c>
      <c r="T51" s="3">
        <v>160</v>
      </c>
      <c r="U51" s="3">
        <v>202</v>
      </c>
      <c r="V51" s="3">
        <v>189</v>
      </c>
      <c r="W51" s="3">
        <v>156</v>
      </c>
      <c r="X51" s="3">
        <v>172</v>
      </c>
      <c r="Y51" s="3">
        <v>178</v>
      </c>
      <c r="Z51" s="3">
        <v>185</v>
      </c>
      <c r="AA51" s="3">
        <v>202</v>
      </c>
      <c r="AB51" s="3">
        <v>144</v>
      </c>
      <c r="AC51" s="3">
        <v>188</v>
      </c>
      <c r="AD51" s="3">
        <v>133</v>
      </c>
      <c r="AE51" s="3">
        <v>170</v>
      </c>
      <c r="AF51" s="3">
        <v>219</v>
      </c>
      <c r="AG51" s="3">
        <v>169</v>
      </c>
      <c r="AH51" s="3">
        <v>220</v>
      </c>
      <c r="AI51" s="3">
        <v>199</v>
      </c>
      <c r="AJ51" s="3">
        <v>179</v>
      </c>
      <c r="AK51" s="3">
        <v>209</v>
      </c>
      <c r="AL51" s="3">
        <v>143</v>
      </c>
      <c r="AM51" s="3">
        <v>178</v>
      </c>
      <c r="AN51" s="3">
        <v>215</v>
      </c>
      <c r="AO51" s="3">
        <v>246</v>
      </c>
      <c r="AP51" s="3">
        <v>207</v>
      </c>
      <c r="AQ51" s="3">
        <v>220</v>
      </c>
      <c r="AR51" s="3">
        <v>223</v>
      </c>
      <c r="AS51" s="3">
        <v>160</v>
      </c>
      <c r="AT51" s="3">
        <v>151</v>
      </c>
      <c r="AU51" s="3">
        <v>191</v>
      </c>
      <c r="AV51" s="3">
        <v>144</v>
      </c>
      <c r="AW51" s="3">
        <v>173</v>
      </c>
      <c r="AX51" s="3">
        <v>185</v>
      </c>
      <c r="AY51" s="3">
        <v>164</v>
      </c>
      <c r="AZ51" s="3">
        <v>198</v>
      </c>
      <c r="BA51" s="3">
        <v>222</v>
      </c>
      <c r="BB51" s="3">
        <v>151</v>
      </c>
      <c r="BC51" s="3">
        <v>116</v>
      </c>
      <c r="BD51" s="3">
        <v>243</v>
      </c>
      <c r="BE51" s="3">
        <v>216</v>
      </c>
      <c r="BF51" s="3">
        <v>214</v>
      </c>
      <c r="BG51" s="3">
        <v>190</v>
      </c>
      <c r="BH51" s="3">
        <v>247</v>
      </c>
      <c r="BI51" s="3">
        <v>178</v>
      </c>
      <c r="BJ51" s="3">
        <v>256</v>
      </c>
      <c r="BK51" s="3">
        <v>198</v>
      </c>
      <c r="BL51" s="3">
        <v>222</v>
      </c>
      <c r="BM51" s="3">
        <v>185</v>
      </c>
      <c r="BN51" s="3">
        <v>154</v>
      </c>
      <c r="BO51" s="3">
        <v>204</v>
      </c>
      <c r="BP51" s="3">
        <v>228</v>
      </c>
      <c r="BQ51" s="3">
        <v>155</v>
      </c>
      <c r="BR51" s="3">
        <v>165</v>
      </c>
      <c r="BS51" s="3">
        <v>198</v>
      </c>
      <c r="BT51" s="3">
        <v>149</v>
      </c>
      <c r="BU51" s="3">
        <v>146</v>
      </c>
      <c r="BV51" s="3">
        <v>192</v>
      </c>
      <c r="BW51" s="3">
        <v>205</v>
      </c>
      <c r="BX51" s="3">
        <v>202</v>
      </c>
      <c r="BY51" s="3">
        <v>190</v>
      </c>
      <c r="BZ51" s="3">
        <v>138</v>
      </c>
      <c r="CA51" s="3">
        <v>88</v>
      </c>
      <c r="CB51" s="3">
        <v>198</v>
      </c>
      <c r="CC51" s="3">
        <v>161</v>
      </c>
      <c r="CD51" s="3">
        <v>135</v>
      </c>
      <c r="CE51" s="3">
        <v>185</v>
      </c>
      <c r="CF51" s="3">
        <v>163</v>
      </c>
      <c r="CG51" s="3">
        <v>127</v>
      </c>
      <c r="CH51" s="3">
        <v>230</v>
      </c>
      <c r="CI51" s="3">
        <v>177</v>
      </c>
      <c r="CJ51" s="3">
        <v>164</v>
      </c>
      <c r="CK51" s="3">
        <v>212</v>
      </c>
      <c r="CL51" s="3">
        <v>147</v>
      </c>
      <c r="CM51" s="3">
        <v>176</v>
      </c>
      <c r="CN51" s="3">
        <v>177</v>
      </c>
      <c r="CO51" s="3">
        <v>216</v>
      </c>
      <c r="CP51" s="3">
        <v>181</v>
      </c>
      <c r="CQ51" s="3">
        <v>196</v>
      </c>
      <c r="CR51" s="3">
        <v>180</v>
      </c>
      <c r="CS51" s="3">
        <v>190</v>
      </c>
      <c r="CT51" s="3">
        <v>169</v>
      </c>
      <c r="CU51" s="3">
        <v>173</v>
      </c>
      <c r="CV51" s="7">
        <v>212</v>
      </c>
      <c r="CW51" s="3">
        <v>172</v>
      </c>
      <c r="CX51" s="3">
        <v>175</v>
      </c>
      <c r="CY51" s="3">
        <v>203</v>
      </c>
      <c r="CZ51" s="3">
        <v>201</v>
      </c>
      <c r="DA51" s="3">
        <v>190</v>
      </c>
      <c r="DB51" s="3">
        <v>150</v>
      </c>
      <c r="DC51" s="3">
        <v>198</v>
      </c>
      <c r="DD51" s="3">
        <v>218</v>
      </c>
      <c r="DE51" s="3">
        <v>181</v>
      </c>
      <c r="DF51" s="3">
        <v>172</v>
      </c>
      <c r="DG51" s="3">
        <v>194</v>
      </c>
      <c r="DH51" s="3">
        <v>196</v>
      </c>
      <c r="DI51" s="3">
        <v>148</v>
      </c>
      <c r="DJ51" s="3">
        <v>141</v>
      </c>
      <c r="DK51" s="3">
        <v>202</v>
      </c>
      <c r="DL51" s="3">
        <v>193</v>
      </c>
      <c r="DM51" s="3">
        <v>140</v>
      </c>
      <c r="DN51" s="3">
        <v>147</v>
      </c>
      <c r="DO51" s="3">
        <v>223</v>
      </c>
      <c r="DP51" s="3">
        <v>229</v>
      </c>
      <c r="DQ51" s="3">
        <v>167</v>
      </c>
      <c r="DR51" s="3">
        <v>196</v>
      </c>
      <c r="DS51" s="3">
        <v>184</v>
      </c>
      <c r="DT51" s="3">
        <v>224</v>
      </c>
      <c r="DU51" s="3">
        <v>154</v>
      </c>
      <c r="DV51" s="3">
        <v>224</v>
      </c>
      <c r="DW51" s="3">
        <v>211</v>
      </c>
      <c r="DX51" s="3">
        <v>209</v>
      </c>
      <c r="DY51" s="3">
        <v>180</v>
      </c>
      <c r="DZ51" s="3">
        <v>162</v>
      </c>
      <c r="EA51" s="3">
        <v>160</v>
      </c>
      <c r="EB51" s="3">
        <v>198</v>
      </c>
      <c r="EC51" s="3">
        <v>217</v>
      </c>
      <c r="ED51" s="1">
        <v>192</v>
      </c>
    </row>
    <row r="52" spans="1:186" x14ac:dyDescent="0.25">
      <c r="A52" s="1" t="s">
        <v>5</v>
      </c>
      <c r="B52" s="3">
        <f t="shared" si="57"/>
        <v>202.91056910569105</v>
      </c>
      <c r="C52" s="3">
        <f t="shared" si="58"/>
        <v>196.73333333333332</v>
      </c>
      <c r="D52" s="6" t="s">
        <v>38</v>
      </c>
      <c r="E52" s="3"/>
      <c r="F52" s="3"/>
      <c r="G52" s="3"/>
      <c r="H52" s="3"/>
      <c r="I52" s="3"/>
      <c r="J52" s="3"/>
      <c r="K52" s="3">
        <v>168</v>
      </c>
      <c r="L52" s="3">
        <v>207</v>
      </c>
      <c r="M52" s="3">
        <v>174</v>
      </c>
      <c r="N52" s="3">
        <v>170</v>
      </c>
      <c r="O52" s="3">
        <v>212</v>
      </c>
      <c r="P52" s="3">
        <v>192</v>
      </c>
      <c r="Q52" s="3">
        <v>154</v>
      </c>
      <c r="R52" s="3">
        <v>192</v>
      </c>
      <c r="S52" s="3">
        <v>195</v>
      </c>
      <c r="T52" s="3">
        <v>182</v>
      </c>
      <c r="U52" s="3">
        <v>157</v>
      </c>
      <c r="V52" s="3">
        <v>230</v>
      </c>
      <c r="W52" s="3">
        <v>210</v>
      </c>
      <c r="X52" s="3">
        <v>194</v>
      </c>
      <c r="Y52" s="3">
        <v>189</v>
      </c>
      <c r="Z52" s="3">
        <v>174</v>
      </c>
      <c r="AA52" s="3">
        <v>237</v>
      </c>
      <c r="AB52" s="3">
        <v>238</v>
      </c>
      <c r="AC52" s="3">
        <v>171</v>
      </c>
      <c r="AD52" s="3">
        <v>259</v>
      </c>
      <c r="AE52" s="3">
        <v>250</v>
      </c>
      <c r="AF52" s="3">
        <v>264</v>
      </c>
      <c r="AG52" s="3">
        <v>202</v>
      </c>
      <c r="AH52" s="3">
        <v>270</v>
      </c>
      <c r="AI52" s="3">
        <v>174</v>
      </c>
      <c r="AJ52" s="3">
        <v>219</v>
      </c>
      <c r="AK52" s="3">
        <v>233</v>
      </c>
      <c r="AL52" s="3">
        <v>182</v>
      </c>
      <c r="AM52" s="3">
        <v>195</v>
      </c>
      <c r="AN52" s="3">
        <v>166</v>
      </c>
      <c r="AO52" s="3">
        <v>169</v>
      </c>
      <c r="AP52" s="3">
        <v>276</v>
      </c>
      <c r="AQ52" s="3">
        <v>223</v>
      </c>
      <c r="AR52" s="3">
        <v>197</v>
      </c>
      <c r="AS52" s="3">
        <v>209</v>
      </c>
      <c r="AT52" s="3">
        <v>216</v>
      </c>
      <c r="AU52" s="3">
        <v>202</v>
      </c>
      <c r="AV52" s="3">
        <v>186</v>
      </c>
      <c r="AW52" s="3">
        <v>230</v>
      </c>
      <c r="AX52" s="3">
        <v>265</v>
      </c>
      <c r="AY52" s="3">
        <v>188</v>
      </c>
      <c r="AZ52" s="3">
        <v>216</v>
      </c>
      <c r="BA52" s="3">
        <v>183</v>
      </c>
      <c r="BB52" s="3">
        <v>249</v>
      </c>
      <c r="BC52" s="3">
        <v>188</v>
      </c>
      <c r="BD52" s="3">
        <v>220</v>
      </c>
      <c r="BE52" s="3">
        <v>195</v>
      </c>
      <c r="BF52" s="3">
        <v>225</v>
      </c>
      <c r="BG52" s="3">
        <v>216</v>
      </c>
      <c r="BH52" s="3">
        <v>242</v>
      </c>
      <c r="BI52" s="3">
        <v>196</v>
      </c>
      <c r="BJ52" s="3">
        <v>182</v>
      </c>
      <c r="BK52" s="3">
        <v>209</v>
      </c>
      <c r="BL52" s="3">
        <v>217</v>
      </c>
      <c r="BM52" s="3">
        <v>219</v>
      </c>
      <c r="BN52" s="3">
        <v>239</v>
      </c>
      <c r="BO52" s="3">
        <v>196</v>
      </c>
      <c r="BP52" s="3">
        <v>188</v>
      </c>
      <c r="BQ52" s="3">
        <v>184</v>
      </c>
      <c r="BR52" s="3">
        <v>196</v>
      </c>
      <c r="BS52" s="3">
        <v>143</v>
      </c>
      <c r="BT52" s="3">
        <v>201</v>
      </c>
      <c r="BU52" s="3">
        <v>216</v>
      </c>
      <c r="BV52" s="3">
        <v>180</v>
      </c>
      <c r="BW52" s="3">
        <v>189</v>
      </c>
      <c r="BX52" s="3">
        <v>190</v>
      </c>
      <c r="BY52" s="3">
        <v>193</v>
      </c>
      <c r="BZ52" s="3">
        <v>57</v>
      </c>
      <c r="CA52" s="3">
        <v>218</v>
      </c>
      <c r="CB52" s="3">
        <v>203</v>
      </c>
      <c r="CC52" s="3">
        <v>220</v>
      </c>
      <c r="CD52" s="3">
        <v>222</v>
      </c>
      <c r="CE52" s="3">
        <v>194</v>
      </c>
      <c r="CF52" s="3">
        <v>216</v>
      </c>
      <c r="CG52" s="3">
        <v>170</v>
      </c>
      <c r="CH52" s="3">
        <v>209</v>
      </c>
      <c r="CI52" s="3">
        <v>203</v>
      </c>
      <c r="CJ52" s="3">
        <v>204</v>
      </c>
      <c r="CK52" s="3">
        <v>218</v>
      </c>
      <c r="CL52" s="3">
        <v>212</v>
      </c>
      <c r="CM52" s="3">
        <v>182</v>
      </c>
      <c r="CN52" s="3">
        <v>175</v>
      </c>
      <c r="CO52" s="3">
        <v>228</v>
      </c>
      <c r="CP52" s="3">
        <v>242</v>
      </c>
      <c r="CQ52" s="3">
        <v>205</v>
      </c>
      <c r="CR52" s="3">
        <v>218</v>
      </c>
      <c r="CS52" s="3">
        <v>227</v>
      </c>
      <c r="CT52" s="3">
        <v>222</v>
      </c>
      <c r="CU52" s="3">
        <v>238</v>
      </c>
      <c r="CV52" s="7">
        <v>180</v>
      </c>
      <c r="CW52" s="3">
        <v>187</v>
      </c>
      <c r="CX52" s="3">
        <v>203</v>
      </c>
      <c r="CY52" s="3">
        <v>209</v>
      </c>
      <c r="CZ52" s="3">
        <v>165</v>
      </c>
      <c r="DA52" s="3">
        <v>194</v>
      </c>
      <c r="DB52" s="3">
        <v>131</v>
      </c>
      <c r="DC52" s="3">
        <v>211</v>
      </c>
      <c r="DD52" s="3">
        <v>153</v>
      </c>
      <c r="DE52" s="3">
        <v>208</v>
      </c>
      <c r="DF52" s="3">
        <v>217</v>
      </c>
      <c r="DG52" s="3">
        <v>226</v>
      </c>
      <c r="DH52" s="3">
        <v>192</v>
      </c>
      <c r="DI52" s="3">
        <v>161</v>
      </c>
      <c r="DJ52" s="3">
        <v>243</v>
      </c>
      <c r="DK52" s="3">
        <v>218</v>
      </c>
      <c r="DL52" s="3">
        <v>170</v>
      </c>
      <c r="DM52" s="3">
        <v>146</v>
      </c>
      <c r="DN52" s="3">
        <v>176</v>
      </c>
      <c r="DO52" s="3">
        <v>163</v>
      </c>
      <c r="DP52" s="3">
        <v>256</v>
      </c>
      <c r="DQ52" s="3">
        <v>135</v>
      </c>
      <c r="DR52" s="3">
        <v>243</v>
      </c>
      <c r="DS52" s="3">
        <v>220</v>
      </c>
      <c r="DT52" s="3">
        <v>204</v>
      </c>
      <c r="DU52" s="3">
        <v>197</v>
      </c>
      <c r="DV52" s="3">
        <v>156</v>
      </c>
      <c r="DW52" s="3">
        <v>185</v>
      </c>
      <c r="DX52" s="3">
        <v>251</v>
      </c>
      <c r="DY52" s="3">
        <v>281</v>
      </c>
      <c r="DZ52" s="3">
        <v>231</v>
      </c>
      <c r="EA52" s="3">
        <v>225</v>
      </c>
      <c r="EB52" s="3">
        <v>254</v>
      </c>
      <c r="EC52" s="3">
        <v>191</v>
      </c>
      <c r="ED52" s="1">
        <v>262</v>
      </c>
    </row>
    <row r="53" spans="1:186" x14ac:dyDescent="0.25">
      <c r="A53" s="1" t="s">
        <v>6</v>
      </c>
      <c r="B53" s="3">
        <f t="shared" si="57"/>
        <v>159.3089430894309</v>
      </c>
      <c r="C53" s="3">
        <f t="shared" si="58"/>
        <v>153.96666666666667</v>
      </c>
      <c r="D53" s="6" t="s">
        <v>43</v>
      </c>
      <c r="E53" s="3"/>
      <c r="F53" s="3"/>
      <c r="G53" s="3"/>
      <c r="H53" s="3"/>
      <c r="I53" s="3"/>
      <c r="J53" s="3"/>
      <c r="K53" s="3">
        <v>124</v>
      </c>
      <c r="L53" s="3">
        <v>239</v>
      </c>
      <c r="M53" s="3">
        <v>172</v>
      </c>
      <c r="N53" s="3">
        <v>173</v>
      </c>
      <c r="O53" s="3">
        <v>201</v>
      </c>
      <c r="P53" s="3">
        <v>124</v>
      </c>
      <c r="Q53" s="3">
        <v>166</v>
      </c>
      <c r="R53" s="3">
        <v>173</v>
      </c>
      <c r="S53" s="3">
        <v>162</v>
      </c>
      <c r="T53" s="3">
        <v>139</v>
      </c>
      <c r="U53" s="3">
        <v>110</v>
      </c>
      <c r="V53" s="3">
        <v>167</v>
      </c>
      <c r="W53" s="3">
        <v>167</v>
      </c>
      <c r="X53" s="3">
        <v>96</v>
      </c>
      <c r="Y53" s="3">
        <v>104</v>
      </c>
      <c r="Z53" s="3">
        <v>123</v>
      </c>
      <c r="AA53" s="3">
        <v>218</v>
      </c>
      <c r="AB53" s="3">
        <v>133</v>
      </c>
      <c r="AC53" s="3">
        <v>142</v>
      </c>
      <c r="AD53" s="3">
        <v>106</v>
      </c>
      <c r="AE53" s="3">
        <v>167</v>
      </c>
      <c r="AF53" s="3">
        <v>131</v>
      </c>
      <c r="AG53" s="3">
        <v>128</v>
      </c>
      <c r="AH53" s="3">
        <v>145</v>
      </c>
      <c r="AI53" s="3">
        <v>113</v>
      </c>
      <c r="AJ53" s="3">
        <v>76</v>
      </c>
      <c r="AK53" s="3">
        <v>223</v>
      </c>
      <c r="AL53" s="3">
        <v>149</v>
      </c>
      <c r="AM53" s="3">
        <v>189</v>
      </c>
      <c r="AN53" s="3">
        <v>119</v>
      </c>
      <c r="AO53" s="3">
        <v>222</v>
      </c>
      <c r="AP53" s="3">
        <v>215</v>
      </c>
      <c r="AQ53" s="3">
        <v>157</v>
      </c>
      <c r="AR53" s="3">
        <v>176</v>
      </c>
      <c r="AS53" s="3">
        <v>175</v>
      </c>
      <c r="AT53" s="3">
        <v>178</v>
      </c>
      <c r="AU53" s="3">
        <v>172</v>
      </c>
      <c r="AV53" s="3">
        <v>175</v>
      </c>
      <c r="AW53" s="3">
        <v>202</v>
      </c>
      <c r="AX53" s="3">
        <v>210</v>
      </c>
      <c r="AY53" s="3">
        <v>219</v>
      </c>
      <c r="AZ53" s="3">
        <v>196</v>
      </c>
      <c r="BA53" s="3">
        <v>150</v>
      </c>
      <c r="BB53" s="3">
        <v>190</v>
      </c>
      <c r="BC53" s="3">
        <v>213</v>
      </c>
      <c r="BD53" s="3">
        <v>144</v>
      </c>
      <c r="BE53" s="3">
        <v>148</v>
      </c>
      <c r="BF53" s="3">
        <v>159</v>
      </c>
      <c r="BG53" s="3">
        <v>281</v>
      </c>
      <c r="BH53" s="3">
        <v>161</v>
      </c>
      <c r="BI53" s="3">
        <v>134</v>
      </c>
      <c r="BJ53" s="3">
        <v>179</v>
      </c>
      <c r="BK53" s="3">
        <v>250</v>
      </c>
      <c r="BL53" s="3">
        <v>124</v>
      </c>
      <c r="BM53" s="3">
        <v>170</v>
      </c>
      <c r="BN53" s="3">
        <v>238</v>
      </c>
      <c r="BO53" s="3">
        <v>130</v>
      </c>
      <c r="BP53" s="3">
        <v>89</v>
      </c>
      <c r="BQ53" s="3">
        <v>138</v>
      </c>
      <c r="BR53" s="3">
        <v>146</v>
      </c>
      <c r="BS53" s="3">
        <v>156</v>
      </c>
      <c r="BT53" s="3">
        <v>155</v>
      </c>
      <c r="BU53" s="3">
        <v>223</v>
      </c>
      <c r="BV53" s="3">
        <v>254</v>
      </c>
      <c r="BW53" s="3">
        <v>187</v>
      </c>
      <c r="BX53" s="3">
        <v>160</v>
      </c>
      <c r="BY53" s="3">
        <v>112</v>
      </c>
      <c r="BZ53" s="3">
        <v>73</v>
      </c>
      <c r="CA53" s="3">
        <v>168</v>
      </c>
      <c r="CB53" s="3">
        <v>188</v>
      </c>
      <c r="CC53" s="3">
        <v>182</v>
      </c>
      <c r="CD53" s="3">
        <v>212</v>
      </c>
      <c r="CE53" s="3">
        <v>181</v>
      </c>
      <c r="CF53" s="3">
        <v>191</v>
      </c>
      <c r="CG53" s="3">
        <v>76</v>
      </c>
      <c r="CH53" s="3">
        <v>124</v>
      </c>
      <c r="CI53" s="3">
        <v>175</v>
      </c>
      <c r="CJ53" s="3">
        <v>200</v>
      </c>
      <c r="CK53" s="3">
        <v>220</v>
      </c>
      <c r="CL53" s="3">
        <v>186</v>
      </c>
      <c r="CM53" s="3">
        <v>144</v>
      </c>
      <c r="CN53" s="3">
        <v>147</v>
      </c>
      <c r="CO53" s="3">
        <v>201</v>
      </c>
      <c r="CP53" s="3">
        <v>117</v>
      </c>
      <c r="CQ53" s="3">
        <v>134</v>
      </c>
      <c r="CR53" s="3">
        <v>115</v>
      </c>
      <c r="CS53" s="3">
        <v>230</v>
      </c>
      <c r="CT53" s="3">
        <v>199</v>
      </c>
      <c r="CU53" s="3">
        <v>147</v>
      </c>
      <c r="CV53" s="7">
        <v>123</v>
      </c>
      <c r="CW53" s="3">
        <v>156</v>
      </c>
      <c r="CX53" s="3">
        <v>198</v>
      </c>
      <c r="CY53" s="3">
        <v>126</v>
      </c>
      <c r="CZ53" s="3">
        <v>159</v>
      </c>
      <c r="DA53" s="3">
        <v>185</v>
      </c>
      <c r="DB53" s="3">
        <v>78</v>
      </c>
      <c r="DC53" s="3">
        <v>184</v>
      </c>
      <c r="DD53" s="3">
        <v>139</v>
      </c>
      <c r="DE53" s="3">
        <v>146</v>
      </c>
      <c r="DF53" s="3">
        <v>153</v>
      </c>
      <c r="DG53" s="3">
        <v>102</v>
      </c>
      <c r="DH53" s="3">
        <v>185</v>
      </c>
      <c r="DI53" s="3">
        <v>116</v>
      </c>
      <c r="DJ53" s="3">
        <v>139</v>
      </c>
      <c r="DK53" s="3">
        <v>132</v>
      </c>
      <c r="DL53" s="3">
        <v>125</v>
      </c>
      <c r="DM53" s="3">
        <v>211</v>
      </c>
      <c r="DN53" s="3">
        <v>149</v>
      </c>
      <c r="DO53" s="3">
        <v>193</v>
      </c>
      <c r="DP53" s="3">
        <v>183</v>
      </c>
      <c r="DQ53" s="3">
        <v>147</v>
      </c>
      <c r="DR53" s="3">
        <v>133</v>
      </c>
      <c r="DS53" s="3">
        <v>87</v>
      </c>
      <c r="DT53" s="3">
        <v>168</v>
      </c>
      <c r="DU53" s="3">
        <v>145</v>
      </c>
      <c r="DV53" s="3">
        <v>108</v>
      </c>
      <c r="DW53" s="3">
        <v>106</v>
      </c>
      <c r="DX53" s="3">
        <v>98</v>
      </c>
      <c r="DY53" s="3">
        <v>108</v>
      </c>
      <c r="DZ53" s="3">
        <v>125</v>
      </c>
      <c r="EA53" s="3">
        <v>138</v>
      </c>
      <c r="EB53" s="3">
        <v>194</v>
      </c>
      <c r="EC53" s="3">
        <v>179</v>
      </c>
      <c r="ED53" s="1">
        <v>200</v>
      </c>
    </row>
    <row r="54" spans="1:186" x14ac:dyDescent="0.25">
      <c r="A54" s="1" t="s">
        <v>7</v>
      </c>
      <c r="B54" s="3">
        <f t="shared" si="57"/>
        <v>193.35772357723576</v>
      </c>
      <c r="C54" s="3">
        <f t="shared" si="58"/>
        <v>187.93333333333334</v>
      </c>
      <c r="D54" s="6" t="s">
        <v>43</v>
      </c>
      <c r="E54" s="3"/>
      <c r="F54" s="3"/>
      <c r="G54" s="3"/>
      <c r="H54" s="3"/>
      <c r="I54" s="3"/>
      <c r="J54" s="3"/>
      <c r="K54" s="3">
        <v>173</v>
      </c>
      <c r="L54" s="3">
        <v>166</v>
      </c>
      <c r="M54" s="3">
        <v>199</v>
      </c>
      <c r="N54" s="3">
        <v>199</v>
      </c>
      <c r="O54" s="3">
        <v>175</v>
      </c>
      <c r="P54" s="3">
        <v>91</v>
      </c>
      <c r="Q54" s="3">
        <v>191</v>
      </c>
      <c r="R54" s="3">
        <v>117</v>
      </c>
      <c r="S54" s="3">
        <v>240</v>
      </c>
      <c r="T54" s="3">
        <v>168</v>
      </c>
      <c r="U54" s="3">
        <v>179</v>
      </c>
      <c r="V54" s="3">
        <v>188</v>
      </c>
      <c r="W54" s="3">
        <v>189</v>
      </c>
      <c r="X54" s="3">
        <v>192</v>
      </c>
      <c r="Y54" s="3">
        <v>201</v>
      </c>
      <c r="Z54" s="3">
        <v>182</v>
      </c>
      <c r="AA54" s="3">
        <v>134</v>
      </c>
      <c r="AB54" s="3">
        <v>242</v>
      </c>
      <c r="AC54" s="3">
        <v>240</v>
      </c>
      <c r="AD54" s="3">
        <v>313</v>
      </c>
      <c r="AE54" s="3">
        <v>153</v>
      </c>
      <c r="AF54" s="3">
        <v>250</v>
      </c>
      <c r="AG54" s="3">
        <v>174</v>
      </c>
      <c r="AH54" s="3">
        <v>181</v>
      </c>
      <c r="AI54" s="3">
        <v>223</v>
      </c>
      <c r="AJ54" s="3">
        <v>233</v>
      </c>
      <c r="AK54" s="3">
        <v>213</v>
      </c>
      <c r="AL54" s="3">
        <v>204</v>
      </c>
      <c r="AM54" s="3">
        <v>256</v>
      </c>
      <c r="AN54" s="3">
        <v>195</v>
      </c>
      <c r="AO54" s="3">
        <v>251</v>
      </c>
      <c r="AP54" s="3">
        <v>226</v>
      </c>
      <c r="AQ54" s="3">
        <v>182</v>
      </c>
      <c r="AR54" s="3">
        <v>224</v>
      </c>
      <c r="AS54" s="3">
        <v>271</v>
      </c>
      <c r="AT54" s="3">
        <v>95</v>
      </c>
      <c r="AU54" s="3">
        <v>249</v>
      </c>
      <c r="AV54" s="3">
        <v>240</v>
      </c>
      <c r="AW54" s="3">
        <v>260</v>
      </c>
      <c r="AX54" s="3">
        <v>233</v>
      </c>
      <c r="AY54" s="3">
        <v>190</v>
      </c>
      <c r="AZ54" s="3">
        <v>194</v>
      </c>
      <c r="BA54" s="3">
        <v>247</v>
      </c>
      <c r="BB54" s="3">
        <v>267</v>
      </c>
      <c r="BC54" s="3">
        <v>245</v>
      </c>
      <c r="BD54" s="3">
        <v>98</v>
      </c>
      <c r="BE54" s="3">
        <v>303</v>
      </c>
      <c r="BF54" s="3">
        <v>169</v>
      </c>
      <c r="BG54" s="3">
        <v>243</v>
      </c>
      <c r="BH54" s="3">
        <v>198</v>
      </c>
      <c r="BI54" s="3">
        <v>259</v>
      </c>
      <c r="BJ54" s="3">
        <v>194</v>
      </c>
      <c r="BK54" s="3">
        <v>154</v>
      </c>
      <c r="BL54" s="3">
        <v>179</v>
      </c>
      <c r="BM54" s="3">
        <v>223</v>
      </c>
      <c r="BN54" s="3">
        <v>178</v>
      </c>
      <c r="BO54" s="3">
        <v>183</v>
      </c>
      <c r="BP54" s="3">
        <v>180</v>
      </c>
      <c r="BQ54" s="3">
        <v>102</v>
      </c>
      <c r="BR54" s="3">
        <v>206</v>
      </c>
      <c r="BS54" s="3">
        <v>256</v>
      </c>
      <c r="BT54" s="3">
        <v>124</v>
      </c>
      <c r="BU54" s="3">
        <v>239</v>
      </c>
      <c r="BV54" s="3">
        <v>166</v>
      </c>
      <c r="BW54" s="3">
        <v>255</v>
      </c>
      <c r="BX54" s="3">
        <v>207</v>
      </c>
      <c r="BY54" s="3">
        <v>134</v>
      </c>
      <c r="BZ54" s="3">
        <v>167</v>
      </c>
      <c r="CA54" s="3">
        <v>244</v>
      </c>
      <c r="CB54" s="3">
        <v>135</v>
      </c>
      <c r="CC54" s="3">
        <v>212</v>
      </c>
      <c r="CD54" s="3">
        <v>179</v>
      </c>
      <c r="CE54" s="3">
        <v>149</v>
      </c>
      <c r="CF54" s="3">
        <v>192</v>
      </c>
      <c r="CG54" s="3">
        <v>158</v>
      </c>
      <c r="CH54" s="3">
        <v>243</v>
      </c>
      <c r="CI54" s="3">
        <v>173</v>
      </c>
      <c r="CJ54" s="3">
        <v>244</v>
      </c>
      <c r="CK54" s="3">
        <v>103</v>
      </c>
      <c r="CL54" s="3">
        <v>251</v>
      </c>
      <c r="CM54" s="3">
        <v>183</v>
      </c>
      <c r="CN54" s="3">
        <v>234</v>
      </c>
      <c r="CO54" s="3">
        <v>284</v>
      </c>
      <c r="CP54" s="3">
        <v>182</v>
      </c>
      <c r="CQ54" s="3">
        <v>109</v>
      </c>
      <c r="CR54" s="3">
        <v>230</v>
      </c>
      <c r="CS54" s="3">
        <v>161</v>
      </c>
      <c r="CT54" s="3">
        <v>207</v>
      </c>
      <c r="CU54" s="3">
        <v>229</v>
      </c>
      <c r="CV54" s="7">
        <v>236</v>
      </c>
      <c r="CW54" s="3">
        <v>138</v>
      </c>
      <c r="CX54" s="3">
        <v>136</v>
      </c>
      <c r="CY54" s="3">
        <v>149</v>
      </c>
      <c r="CZ54" s="3">
        <v>178</v>
      </c>
      <c r="DA54" s="3">
        <v>247</v>
      </c>
      <c r="DB54" s="3">
        <v>132</v>
      </c>
      <c r="DC54" s="3">
        <v>164</v>
      </c>
      <c r="DD54" s="3">
        <v>117</v>
      </c>
      <c r="DE54" s="3">
        <v>311</v>
      </c>
      <c r="DF54" s="3">
        <v>189</v>
      </c>
      <c r="DG54" s="3">
        <v>185</v>
      </c>
      <c r="DH54" s="3">
        <v>170</v>
      </c>
      <c r="DI54" s="3">
        <v>181</v>
      </c>
      <c r="DJ54" s="3">
        <v>111</v>
      </c>
      <c r="DK54" s="3">
        <v>227</v>
      </c>
      <c r="DL54" s="3">
        <v>222</v>
      </c>
      <c r="DM54" s="3">
        <v>156</v>
      </c>
      <c r="DN54" s="3">
        <v>101</v>
      </c>
      <c r="DO54" s="3">
        <v>218</v>
      </c>
      <c r="DP54" s="3">
        <v>138</v>
      </c>
      <c r="DQ54" s="3">
        <v>130</v>
      </c>
      <c r="DR54" s="3">
        <v>145</v>
      </c>
      <c r="DS54" s="3">
        <v>224</v>
      </c>
      <c r="DT54" s="3">
        <v>87</v>
      </c>
      <c r="DU54" s="3">
        <v>161</v>
      </c>
      <c r="DV54" s="3">
        <v>201</v>
      </c>
      <c r="DW54" s="3">
        <v>175</v>
      </c>
      <c r="DX54" s="3">
        <v>216</v>
      </c>
      <c r="DY54" s="3">
        <v>148</v>
      </c>
      <c r="DZ54" s="3">
        <v>149</v>
      </c>
      <c r="EA54" s="3">
        <v>230</v>
      </c>
      <c r="EB54" s="3">
        <v>207</v>
      </c>
      <c r="EC54" s="3">
        <v>250</v>
      </c>
      <c r="ED54" s="1">
        <v>133</v>
      </c>
    </row>
    <row r="55" spans="1:186" x14ac:dyDescent="0.25">
      <c r="A55" s="1" t="s">
        <v>8</v>
      </c>
      <c r="B55" s="3">
        <f t="shared" si="57"/>
        <v>223.21951219512195</v>
      </c>
      <c r="C55" s="3">
        <f t="shared" si="58"/>
        <v>202.86666666666667</v>
      </c>
      <c r="D55" s="6" t="s">
        <v>116</v>
      </c>
      <c r="E55" s="3"/>
      <c r="F55" s="3"/>
      <c r="G55" s="3"/>
      <c r="H55" s="3"/>
      <c r="I55" s="3"/>
      <c r="J55" s="3"/>
      <c r="K55" s="3">
        <v>231</v>
      </c>
      <c r="L55" s="3">
        <v>203</v>
      </c>
      <c r="M55" s="3">
        <v>220</v>
      </c>
      <c r="N55" s="3">
        <v>175</v>
      </c>
      <c r="O55" s="3">
        <v>280</v>
      </c>
      <c r="P55" s="3">
        <v>275</v>
      </c>
      <c r="Q55" s="3">
        <v>180</v>
      </c>
      <c r="R55" s="3">
        <v>257</v>
      </c>
      <c r="S55" s="3">
        <v>260</v>
      </c>
      <c r="T55" s="3">
        <v>150</v>
      </c>
      <c r="U55" s="3">
        <v>186</v>
      </c>
      <c r="V55" s="3">
        <v>231</v>
      </c>
      <c r="W55" s="3">
        <v>234</v>
      </c>
      <c r="X55" s="3">
        <v>188</v>
      </c>
      <c r="Y55" s="3">
        <v>219</v>
      </c>
      <c r="Z55" s="3">
        <v>215</v>
      </c>
      <c r="AA55" s="3">
        <v>249</v>
      </c>
      <c r="AB55" s="3">
        <v>248</v>
      </c>
      <c r="AC55" s="3">
        <v>245</v>
      </c>
      <c r="AD55" s="3">
        <v>244</v>
      </c>
      <c r="AE55" s="3">
        <v>245</v>
      </c>
      <c r="AF55" s="3">
        <v>193</v>
      </c>
      <c r="AG55" s="3">
        <v>217</v>
      </c>
      <c r="AH55" s="3">
        <v>225</v>
      </c>
      <c r="AI55" s="3">
        <v>218</v>
      </c>
      <c r="AJ55" s="3">
        <v>267</v>
      </c>
      <c r="AK55" s="3">
        <v>307</v>
      </c>
      <c r="AL55" s="3">
        <v>279</v>
      </c>
      <c r="AM55" s="3">
        <v>240</v>
      </c>
      <c r="AN55" s="3">
        <v>283</v>
      </c>
      <c r="AO55" s="3">
        <v>268</v>
      </c>
      <c r="AP55" s="3">
        <v>174</v>
      </c>
      <c r="AQ55" s="3">
        <v>217</v>
      </c>
      <c r="AR55" s="3">
        <v>270</v>
      </c>
      <c r="AS55" s="3">
        <v>212</v>
      </c>
      <c r="AT55" s="3">
        <v>243</v>
      </c>
      <c r="AU55" s="3">
        <v>202</v>
      </c>
      <c r="AV55" s="3">
        <v>231</v>
      </c>
      <c r="AW55" s="3">
        <v>284</v>
      </c>
      <c r="AX55" s="3">
        <v>238</v>
      </c>
      <c r="AY55" s="3">
        <v>171</v>
      </c>
      <c r="AZ55" s="3">
        <v>268</v>
      </c>
      <c r="BA55" s="3">
        <v>244</v>
      </c>
      <c r="BB55" s="3">
        <v>278</v>
      </c>
      <c r="BC55" s="3">
        <v>183</v>
      </c>
      <c r="BD55" s="3">
        <v>204</v>
      </c>
      <c r="BE55" s="3">
        <v>214</v>
      </c>
      <c r="BF55" s="3">
        <v>238</v>
      </c>
      <c r="BG55" s="3">
        <v>308</v>
      </c>
      <c r="BH55" s="3">
        <v>263</v>
      </c>
      <c r="BI55" s="3">
        <v>243</v>
      </c>
      <c r="BJ55" s="3">
        <v>288</v>
      </c>
      <c r="BK55" s="3">
        <v>270</v>
      </c>
      <c r="BL55" s="3">
        <v>224</v>
      </c>
      <c r="BM55" s="3">
        <v>261</v>
      </c>
      <c r="BN55" s="3">
        <v>257</v>
      </c>
      <c r="BO55" s="3">
        <v>240</v>
      </c>
      <c r="BP55" s="3">
        <v>243</v>
      </c>
      <c r="BQ55" s="3">
        <v>271</v>
      </c>
      <c r="BR55" s="3">
        <v>254</v>
      </c>
      <c r="BS55" s="3">
        <v>200</v>
      </c>
      <c r="BT55" s="3">
        <v>181</v>
      </c>
      <c r="BU55" s="3">
        <v>163</v>
      </c>
      <c r="BV55" s="3">
        <v>242</v>
      </c>
      <c r="BW55" s="3">
        <v>240</v>
      </c>
      <c r="BX55" s="3">
        <v>210</v>
      </c>
      <c r="BY55" s="3">
        <v>192</v>
      </c>
      <c r="BZ55" s="3">
        <v>179</v>
      </c>
      <c r="CA55" s="3">
        <v>263</v>
      </c>
      <c r="CB55" s="3">
        <v>272</v>
      </c>
      <c r="CC55" s="3">
        <v>244</v>
      </c>
      <c r="CD55" s="3">
        <v>270</v>
      </c>
      <c r="CE55" s="3">
        <v>179</v>
      </c>
      <c r="CF55" s="3">
        <v>236</v>
      </c>
      <c r="CG55" s="3">
        <v>227</v>
      </c>
      <c r="CH55" s="3">
        <v>181</v>
      </c>
      <c r="CI55" s="3">
        <v>223</v>
      </c>
      <c r="CJ55" s="3">
        <v>254</v>
      </c>
      <c r="CK55" s="3">
        <v>235</v>
      </c>
      <c r="CL55" s="3">
        <v>247</v>
      </c>
      <c r="CM55" s="3">
        <v>222</v>
      </c>
      <c r="CN55" s="3">
        <v>170</v>
      </c>
      <c r="CO55" s="3">
        <v>262</v>
      </c>
      <c r="CP55" s="3">
        <v>196</v>
      </c>
      <c r="CQ55" s="3">
        <v>78</v>
      </c>
      <c r="CR55" s="3">
        <v>212</v>
      </c>
      <c r="CS55" s="3">
        <v>228</v>
      </c>
      <c r="CT55" s="3">
        <v>241</v>
      </c>
      <c r="CU55" s="3">
        <v>248</v>
      </c>
      <c r="CV55" s="7">
        <v>267</v>
      </c>
      <c r="CW55" s="3">
        <v>231</v>
      </c>
      <c r="CX55" s="3">
        <v>155</v>
      </c>
      <c r="CY55" s="3">
        <v>187</v>
      </c>
      <c r="CZ55" s="3">
        <v>202</v>
      </c>
      <c r="DA55" s="3">
        <v>272</v>
      </c>
      <c r="DB55" s="3">
        <v>189</v>
      </c>
      <c r="DC55" s="3">
        <v>120</v>
      </c>
      <c r="DD55" s="3">
        <v>120</v>
      </c>
      <c r="DE55" s="3">
        <v>279</v>
      </c>
      <c r="DF55" s="3">
        <v>227</v>
      </c>
      <c r="DG55" s="3">
        <v>208</v>
      </c>
      <c r="DH55" s="3">
        <v>205</v>
      </c>
      <c r="DI55" s="3">
        <v>199</v>
      </c>
      <c r="DJ55" s="3">
        <v>129</v>
      </c>
      <c r="DK55" s="3">
        <v>214</v>
      </c>
      <c r="DL55" s="3">
        <v>225</v>
      </c>
      <c r="DM55" s="3">
        <v>189</v>
      </c>
      <c r="DN55" s="3">
        <v>163</v>
      </c>
      <c r="DO55" s="3">
        <v>201</v>
      </c>
      <c r="DP55" s="3">
        <v>186</v>
      </c>
      <c r="DQ55" s="3">
        <v>237</v>
      </c>
      <c r="DR55" s="3">
        <v>221</v>
      </c>
      <c r="DS55" s="3">
        <v>162</v>
      </c>
      <c r="DT55" s="3">
        <v>188</v>
      </c>
      <c r="DU55" s="3">
        <v>230</v>
      </c>
      <c r="DV55" s="3">
        <v>177</v>
      </c>
      <c r="DW55" s="3">
        <v>197</v>
      </c>
      <c r="DX55" s="3">
        <v>246</v>
      </c>
      <c r="DY55" s="3">
        <v>80</v>
      </c>
      <c r="DZ55" s="3">
        <v>204</v>
      </c>
      <c r="EA55" s="3">
        <v>285</v>
      </c>
      <c r="EB55" s="3">
        <v>258</v>
      </c>
      <c r="EC55" s="3">
        <v>283</v>
      </c>
      <c r="ED55" s="1">
        <v>152</v>
      </c>
    </row>
    <row r="56" spans="1:186" x14ac:dyDescent="0.25">
      <c r="A56" s="1" t="s">
        <v>9</v>
      </c>
      <c r="B56" s="3">
        <f t="shared" si="57"/>
        <v>168.01626016260164</v>
      </c>
      <c r="C56" s="3">
        <f t="shared" si="58"/>
        <v>165.9</v>
      </c>
      <c r="D56" s="6" t="s">
        <v>37</v>
      </c>
      <c r="E56" s="3"/>
      <c r="F56" s="3"/>
      <c r="G56" s="3"/>
      <c r="H56" s="3"/>
      <c r="I56" s="3"/>
      <c r="J56" s="3"/>
      <c r="K56" s="3">
        <v>163</v>
      </c>
      <c r="L56" s="3">
        <v>116</v>
      </c>
      <c r="M56" s="3">
        <v>206</v>
      </c>
      <c r="N56" s="3">
        <v>143</v>
      </c>
      <c r="O56" s="3">
        <v>175</v>
      </c>
      <c r="P56" s="3">
        <v>200</v>
      </c>
      <c r="Q56" s="3">
        <v>154</v>
      </c>
      <c r="R56" s="3">
        <v>189</v>
      </c>
      <c r="S56" s="3">
        <v>189</v>
      </c>
      <c r="T56" s="3">
        <v>166</v>
      </c>
      <c r="U56" s="3">
        <v>130</v>
      </c>
      <c r="V56" s="3">
        <v>160</v>
      </c>
      <c r="W56" s="3">
        <v>185</v>
      </c>
      <c r="X56" s="3">
        <v>131</v>
      </c>
      <c r="Y56" s="3">
        <v>90</v>
      </c>
      <c r="Z56" s="3">
        <v>153</v>
      </c>
      <c r="AA56" s="3">
        <v>150</v>
      </c>
      <c r="AB56" s="3">
        <v>192</v>
      </c>
      <c r="AC56" s="3">
        <v>218</v>
      </c>
      <c r="AD56" s="3">
        <v>124</v>
      </c>
      <c r="AE56" s="3">
        <v>189</v>
      </c>
      <c r="AF56" s="3">
        <v>130</v>
      </c>
      <c r="AG56" s="3">
        <v>219</v>
      </c>
      <c r="AH56" s="3">
        <v>200</v>
      </c>
      <c r="AI56" s="3">
        <v>181</v>
      </c>
      <c r="AJ56" s="3">
        <v>149</v>
      </c>
      <c r="AK56" s="3">
        <v>170</v>
      </c>
      <c r="AL56" s="3">
        <v>182</v>
      </c>
      <c r="AM56" s="3">
        <v>170</v>
      </c>
      <c r="AN56" s="3">
        <v>145</v>
      </c>
      <c r="AO56" s="3">
        <v>167</v>
      </c>
      <c r="AP56" s="3">
        <v>118</v>
      </c>
      <c r="AQ56" s="3">
        <v>170</v>
      </c>
      <c r="AR56" s="3">
        <v>172</v>
      </c>
      <c r="AS56" s="3">
        <v>218</v>
      </c>
      <c r="AT56" s="3">
        <v>154</v>
      </c>
      <c r="AU56" s="3">
        <v>129</v>
      </c>
      <c r="AV56" s="3">
        <v>221</v>
      </c>
      <c r="AW56" s="3">
        <v>157</v>
      </c>
      <c r="AX56" s="3">
        <v>119</v>
      </c>
      <c r="AY56" s="3">
        <v>234</v>
      </c>
      <c r="AZ56" s="3">
        <v>181</v>
      </c>
      <c r="BA56" s="3">
        <v>216</v>
      </c>
      <c r="BB56" s="3">
        <v>222</v>
      </c>
      <c r="BC56" s="3">
        <v>144</v>
      </c>
      <c r="BD56" s="3">
        <v>145</v>
      </c>
      <c r="BE56" s="3">
        <v>164</v>
      </c>
      <c r="BF56" s="3">
        <v>158</v>
      </c>
      <c r="BG56" s="3">
        <v>210</v>
      </c>
      <c r="BH56" s="3">
        <v>130</v>
      </c>
      <c r="BI56" s="3">
        <v>200</v>
      </c>
      <c r="BJ56" s="3">
        <v>193</v>
      </c>
      <c r="BK56" s="3">
        <v>178</v>
      </c>
      <c r="BL56" s="3">
        <v>188</v>
      </c>
      <c r="BM56" s="3">
        <v>175</v>
      </c>
      <c r="BN56" s="3">
        <v>190</v>
      </c>
      <c r="BO56" s="3">
        <v>145</v>
      </c>
      <c r="BP56" s="3">
        <v>171</v>
      </c>
      <c r="BQ56" s="3">
        <v>167</v>
      </c>
      <c r="BR56" s="3">
        <v>163</v>
      </c>
      <c r="BS56" s="3">
        <v>152</v>
      </c>
      <c r="BT56" s="3">
        <v>121</v>
      </c>
      <c r="BU56" s="3">
        <v>183</v>
      </c>
      <c r="BV56" s="3">
        <v>169</v>
      </c>
      <c r="BW56" s="3">
        <v>101</v>
      </c>
      <c r="BX56" s="3">
        <v>185</v>
      </c>
      <c r="BY56" s="3">
        <v>180</v>
      </c>
      <c r="BZ56" s="3">
        <v>166</v>
      </c>
      <c r="CA56" s="3">
        <v>180</v>
      </c>
      <c r="CB56" s="3">
        <v>188</v>
      </c>
      <c r="CC56" s="3">
        <v>195</v>
      </c>
      <c r="CD56" s="3">
        <v>250</v>
      </c>
      <c r="CE56" s="3">
        <v>152</v>
      </c>
      <c r="CF56" s="3">
        <v>182</v>
      </c>
      <c r="CG56" s="3">
        <v>160</v>
      </c>
      <c r="CH56" s="3">
        <v>184</v>
      </c>
      <c r="CI56" s="3">
        <v>180</v>
      </c>
      <c r="CJ56" s="3">
        <v>152</v>
      </c>
      <c r="CK56" s="3">
        <v>176</v>
      </c>
      <c r="CL56" s="3">
        <v>183</v>
      </c>
      <c r="CM56" s="3">
        <v>173</v>
      </c>
      <c r="CN56" s="3">
        <v>188</v>
      </c>
      <c r="CO56" s="3">
        <v>162</v>
      </c>
      <c r="CP56" s="3">
        <v>178</v>
      </c>
      <c r="CQ56" s="3">
        <v>180</v>
      </c>
      <c r="CR56" s="3">
        <v>169</v>
      </c>
      <c r="CS56" s="3">
        <v>153</v>
      </c>
      <c r="CT56" s="3">
        <v>143</v>
      </c>
      <c r="CU56" s="3">
        <v>177</v>
      </c>
      <c r="CV56" s="7">
        <v>180</v>
      </c>
      <c r="CW56" s="3">
        <v>144</v>
      </c>
      <c r="CX56" s="3">
        <v>182</v>
      </c>
      <c r="CY56" s="3">
        <v>147</v>
      </c>
      <c r="CZ56" s="3">
        <v>125</v>
      </c>
      <c r="DA56" s="3">
        <v>152</v>
      </c>
      <c r="DB56" s="3">
        <v>155</v>
      </c>
      <c r="DC56" s="3">
        <v>184</v>
      </c>
      <c r="DD56" s="3">
        <v>148</v>
      </c>
      <c r="DE56" s="3">
        <v>201</v>
      </c>
      <c r="DF56" s="3">
        <v>145</v>
      </c>
      <c r="DG56" s="3">
        <v>185</v>
      </c>
      <c r="DH56" s="3">
        <v>156</v>
      </c>
      <c r="DI56" s="3">
        <v>174</v>
      </c>
      <c r="DJ56" s="3">
        <v>121</v>
      </c>
      <c r="DK56" s="3">
        <v>161</v>
      </c>
      <c r="DL56" s="3">
        <v>185</v>
      </c>
      <c r="DM56" s="3">
        <v>201</v>
      </c>
      <c r="DN56" s="3">
        <v>216</v>
      </c>
      <c r="DO56" s="3">
        <v>109</v>
      </c>
      <c r="DP56" s="3">
        <v>173</v>
      </c>
      <c r="DQ56" s="3">
        <v>168</v>
      </c>
      <c r="DR56" s="3">
        <v>180</v>
      </c>
      <c r="DS56" s="3">
        <v>134</v>
      </c>
      <c r="DT56" s="3">
        <v>204</v>
      </c>
      <c r="DU56" s="3">
        <v>185</v>
      </c>
      <c r="DV56" s="3">
        <v>177</v>
      </c>
      <c r="DW56" s="3">
        <v>159</v>
      </c>
      <c r="DX56" s="3">
        <v>209</v>
      </c>
      <c r="DY56" s="3">
        <v>160</v>
      </c>
      <c r="DZ56" s="3">
        <v>158</v>
      </c>
      <c r="EA56" s="3">
        <v>103</v>
      </c>
      <c r="EB56" s="3">
        <v>137</v>
      </c>
      <c r="EC56" s="3">
        <v>118</v>
      </c>
      <c r="ED56" s="1">
        <v>165</v>
      </c>
    </row>
    <row r="57" spans="1:186" x14ac:dyDescent="0.25">
      <c r="A57" s="1" t="s">
        <v>10</v>
      </c>
      <c r="B57" s="3">
        <f t="shared" si="57"/>
        <v>182.08943089430895</v>
      </c>
      <c r="C57" s="3">
        <f t="shared" si="58"/>
        <v>184.03333333333333</v>
      </c>
      <c r="D57" s="6" t="s">
        <v>42</v>
      </c>
      <c r="E57" s="3"/>
      <c r="F57" s="3"/>
      <c r="G57" s="3"/>
      <c r="H57" s="3"/>
      <c r="I57" s="3"/>
      <c r="J57" s="3"/>
      <c r="K57" s="3">
        <v>156</v>
      </c>
      <c r="L57" s="3">
        <v>183</v>
      </c>
      <c r="M57" s="3">
        <v>175</v>
      </c>
      <c r="N57" s="3">
        <v>176</v>
      </c>
      <c r="O57" s="3">
        <v>193</v>
      </c>
      <c r="P57" s="3">
        <v>150</v>
      </c>
      <c r="Q57" s="3">
        <v>195</v>
      </c>
      <c r="R57" s="3">
        <v>144</v>
      </c>
      <c r="S57" s="3">
        <v>189</v>
      </c>
      <c r="T57" s="3">
        <v>184</v>
      </c>
      <c r="U57" s="3">
        <v>158</v>
      </c>
      <c r="V57" s="3">
        <v>147</v>
      </c>
      <c r="W57" s="3">
        <v>165</v>
      </c>
      <c r="X57" s="3">
        <v>164</v>
      </c>
      <c r="Y57" s="3">
        <v>162</v>
      </c>
      <c r="Z57" s="3">
        <v>167</v>
      </c>
      <c r="AA57" s="3">
        <v>174</v>
      </c>
      <c r="AB57" s="3">
        <v>199</v>
      </c>
      <c r="AC57" s="3">
        <v>177</v>
      </c>
      <c r="AD57" s="3">
        <v>145</v>
      </c>
      <c r="AE57" s="3">
        <v>168</v>
      </c>
      <c r="AF57" s="3">
        <v>128</v>
      </c>
      <c r="AG57" s="3">
        <v>196</v>
      </c>
      <c r="AH57" s="3">
        <v>202</v>
      </c>
      <c r="AI57" s="3">
        <v>234</v>
      </c>
      <c r="AJ57" s="3">
        <v>182</v>
      </c>
      <c r="AK57" s="3">
        <v>200</v>
      </c>
      <c r="AL57" s="3">
        <v>159</v>
      </c>
      <c r="AM57" s="3">
        <v>178</v>
      </c>
      <c r="AN57" s="3">
        <v>215</v>
      </c>
      <c r="AO57" s="3">
        <v>179</v>
      </c>
      <c r="AP57" s="3">
        <v>201</v>
      </c>
      <c r="AQ57" s="3">
        <v>216</v>
      </c>
      <c r="AR57" s="3">
        <v>192</v>
      </c>
      <c r="AS57" s="3">
        <v>210</v>
      </c>
      <c r="AT57" s="3">
        <v>177</v>
      </c>
      <c r="AU57" s="3">
        <v>210</v>
      </c>
      <c r="AV57" s="3">
        <v>166</v>
      </c>
      <c r="AW57" s="3">
        <v>158</v>
      </c>
      <c r="AX57" s="3">
        <v>220</v>
      </c>
      <c r="AY57" s="3">
        <v>228</v>
      </c>
      <c r="AZ57" s="3">
        <v>174</v>
      </c>
      <c r="BA57" s="3">
        <v>149</v>
      </c>
      <c r="BB57" s="3">
        <v>162</v>
      </c>
      <c r="BC57" s="3">
        <v>179</v>
      </c>
      <c r="BD57" s="3">
        <v>213</v>
      </c>
      <c r="BE57" s="3">
        <v>221</v>
      </c>
      <c r="BF57" s="3">
        <v>212</v>
      </c>
      <c r="BG57" s="3">
        <v>180</v>
      </c>
      <c r="BH57" s="3">
        <v>135</v>
      </c>
      <c r="BI57" s="3">
        <v>203</v>
      </c>
      <c r="BJ57" s="3">
        <v>178</v>
      </c>
      <c r="BK57" s="3">
        <v>194</v>
      </c>
      <c r="BL57" s="3">
        <v>182</v>
      </c>
      <c r="BM57" s="3">
        <v>179</v>
      </c>
      <c r="BN57" s="3">
        <v>199</v>
      </c>
      <c r="BO57" s="3">
        <v>205</v>
      </c>
      <c r="BP57" s="3">
        <v>204</v>
      </c>
      <c r="BQ57" s="3">
        <v>175</v>
      </c>
      <c r="BR57" s="3">
        <v>172</v>
      </c>
      <c r="BS57" s="3">
        <v>172</v>
      </c>
      <c r="BT57" s="3">
        <v>211</v>
      </c>
      <c r="BU57" s="3">
        <v>165</v>
      </c>
      <c r="BV57" s="3">
        <v>214</v>
      </c>
      <c r="BW57" s="3">
        <v>218</v>
      </c>
      <c r="BX57" s="3">
        <v>162</v>
      </c>
      <c r="BY57" s="3">
        <v>205</v>
      </c>
      <c r="BZ57" s="3">
        <v>189</v>
      </c>
      <c r="CA57" s="3">
        <v>182</v>
      </c>
      <c r="CB57" s="3">
        <v>234</v>
      </c>
      <c r="CC57" s="3">
        <v>179</v>
      </c>
      <c r="CD57" s="3">
        <v>172</v>
      </c>
      <c r="CE57" s="3">
        <v>173</v>
      </c>
      <c r="CF57" s="3">
        <v>206</v>
      </c>
      <c r="CG57" s="3">
        <v>167</v>
      </c>
      <c r="CH57" s="3">
        <v>200</v>
      </c>
      <c r="CI57" s="3">
        <v>184</v>
      </c>
      <c r="CJ57" s="3">
        <v>158</v>
      </c>
      <c r="CK57" s="3">
        <v>152</v>
      </c>
      <c r="CL57" s="3">
        <v>152</v>
      </c>
      <c r="CM57" s="3">
        <v>193</v>
      </c>
      <c r="CN57" s="3">
        <v>242</v>
      </c>
      <c r="CO57" s="3">
        <v>194</v>
      </c>
      <c r="CP57" s="3">
        <v>229</v>
      </c>
      <c r="CQ57" s="3">
        <v>161</v>
      </c>
      <c r="CR57" s="3">
        <v>173</v>
      </c>
      <c r="CS57" s="3">
        <v>227</v>
      </c>
      <c r="CT57" s="3">
        <v>184</v>
      </c>
      <c r="CU57" s="3">
        <v>185</v>
      </c>
      <c r="CV57" s="7">
        <v>171</v>
      </c>
      <c r="CW57" s="3">
        <v>179</v>
      </c>
      <c r="CX57" s="3">
        <v>179</v>
      </c>
      <c r="CY57" s="3">
        <v>186</v>
      </c>
      <c r="CZ57" s="3">
        <v>209</v>
      </c>
      <c r="DA57" s="3">
        <v>154</v>
      </c>
      <c r="DB57" s="3">
        <v>165</v>
      </c>
      <c r="DC57" s="3">
        <v>186</v>
      </c>
      <c r="DD57" s="3">
        <v>188</v>
      </c>
      <c r="DE57" s="3">
        <v>193</v>
      </c>
      <c r="DF57" s="3">
        <v>192</v>
      </c>
      <c r="DG57" s="3">
        <v>180</v>
      </c>
      <c r="DH57" s="3">
        <v>228</v>
      </c>
      <c r="DI57" s="3">
        <v>131</v>
      </c>
      <c r="DJ57" s="3">
        <v>177</v>
      </c>
      <c r="DK57" s="3">
        <v>121</v>
      </c>
      <c r="DL57" s="3">
        <v>172</v>
      </c>
      <c r="DM57" s="3">
        <v>171</v>
      </c>
      <c r="DN57" s="3">
        <v>231</v>
      </c>
      <c r="DO57" s="3">
        <v>168</v>
      </c>
      <c r="DP57" s="3">
        <v>156</v>
      </c>
      <c r="DQ57" s="3">
        <v>215</v>
      </c>
      <c r="DR57" s="3">
        <v>192</v>
      </c>
      <c r="DS57" s="3">
        <v>175</v>
      </c>
      <c r="DT57" s="3">
        <v>173</v>
      </c>
      <c r="DU57" s="3">
        <v>127</v>
      </c>
      <c r="DV57" s="3">
        <v>158</v>
      </c>
      <c r="DW57" s="3">
        <v>204</v>
      </c>
      <c r="DX57" s="3">
        <v>172</v>
      </c>
      <c r="DY57" s="3">
        <v>184</v>
      </c>
      <c r="DZ57" s="3">
        <v>231</v>
      </c>
      <c r="EA57" s="3">
        <v>113</v>
      </c>
      <c r="EB57" s="3">
        <v>123</v>
      </c>
      <c r="EC57" s="3">
        <v>172</v>
      </c>
      <c r="ED57" s="1">
        <v>166</v>
      </c>
    </row>
    <row r="58" spans="1:186" x14ac:dyDescent="0.25">
      <c r="A58" s="1" t="s">
        <v>11</v>
      </c>
      <c r="B58" s="3">
        <f t="shared" si="57"/>
        <v>144.47154471544715</v>
      </c>
      <c r="C58" s="3">
        <f t="shared" si="58"/>
        <v>140.73333333333332</v>
      </c>
      <c r="D58" s="6" t="s">
        <v>46</v>
      </c>
      <c r="E58" s="3"/>
      <c r="F58" s="3"/>
      <c r="G58" s="3"/>
      <c r="H58" s="3"/>
      <c r="I58" s="3"/>
      <c r="J58" s="3"/>
      <c r="K58" s="3">
        <v>158</v>
      </c>
      <c r="L58" s="3">
        <v>147</v>
      </c>
      <c r="M58" s="3">
        <v>98</v>
      </c>
      <c r="N58" s="3">
        <v>158</v>
      </c>
      <c r="O58" s="3">
        <v>135</v>
      </c>
      <c r="P58" s="3">
        <v>157</v>
      </c>
      <c r="Q58" s="3">
        <v>146</v>
      </c>
      <c r="R58" s="3">
        <v>124</v>
      </c>
      <c r="S58" s="3">
        <v>178</v>
      </c>
      <c r="T58" s="3">
        <v>179</v>
      </c>
      <c r="U58" s="3">
        <v>112</v>
      </c>
      <c r="V58" s="3">
        <v>98</v>
      </c>
      <c r="W58" s="3">
        <v>95</v>
      </c>
      <c r="X58" s="3">
        <v>131</v>
      </c>
      <c r="Y58" s="3">
        <v>125</v>
      </c>
      <c r="Z58" s="3">
        <v>137</v>
      </c>
      <c r="AA58" s="3">
        <v>115</v>
      </c>
      <c r="AB58" s="3">
        <v>151</v>
      </c>
      <c r="AC58" s="3">
        <v>138</v>
      </c>
      <c r="AD58" s="3">
        <v>115</v>
      </c>
      <c r="AE58" s="3">
        <v>155</v>
      </c>
      <c r="AF58" s="3">
        <v>154</v>
      </c>
      <c r="AG58" s="3">
        <v>120</v>
      </c>
      <c r="AH58" s="3">
        <v>121</v>
      </c>
      <c r="AI58" s="3">
        <v>142</v>
      </c>
      <c r="AJ58" s="3">
        <v>183</v>
      </c>
      <c r="AK58" s="3">
        <v>161</v>
      </c>
      <c r="AL58" s="3">
        <v>111</v>
      </c>
      <c r="AM58" s="3">
        <v>138</v>
      </c>
      <c r="AN58" s="3">
        <v>143</v>
      </c>
      <c r="AO58" s="3">
        <v>190</v>
      </c>
      <c r="AP58" s="3">
        <v>169</v>
      </c>
      <c r="AQ58" s="3">
        <v>159</v>
      </c>
      <c r="AR58" s="3">
        <v>118</v>
      </c>
      <c r="AS58" s="3">
        <v>118</v>
      </c>
      <c r="AT58" s="3">
        <v>146</v>
      </c>
      <c r="AU58" s="3">
        <v>132</v>
      </c>
      <c r="AV58" s="3">
        <v>175</v>
      </c>
      <c r="AW58" s="3">
        <v>150</v>
      </c>
      <c r="AX58" s="3">
        <v>167</v>
      </c>
      <c r="AY58" s="3">
        <v>155</v>
      </c>
      <c r="AZ58" s="3">
        <v>103</v>
      </c>
      <c r="BA58" s="3">
        <v>169</v>
      </c>
      <c r="BB58" s="3">
        <v>154</v>
      </c>
      <c r="BC58" s="3">
        <v>161</v>
      </c>
      <c r="BD58" s="3">
        <v>154</v>
      </c>
      <c r="BE58" s="3">
        <v>185</v>
      </c>
      <c r="BF58" s="3">
        <v>168</v>
      </c>
      <c r="BG58" s="3">
        <v>133</v>
      </c>
      <c r="BH58" s="3">
        <v>189</v>
      </c>
      <c r="BI58" s="3">
        <v>147</v>
      </c>
      <c r="BJ58" s="3">
        <v>181</v>
      </c>
      <c r="BK58" s="3">
        <v>153</v>
      </c>
      <c r="BL58" s="3">
        <v>136</v>
      </c>
      <c r="BM58" s="3">
        <v>136</v>
      </c>
      <c r="BN58" s="3">
        <v>151</v>
      </c>
      <c r="BO58" s="3">
        <v>155</v>
      </c>
      <c r="BP58" s="3">
        <v>159</v>
      </c>
      <c r="BQ58" s="3">
        <v>200</v>
      </c>
      <c r="BR58" s="3">
        <v>194</v>
      </c>
      <c r="BS58" s="3">
        <v>169</v>
      </c>
      <c r="BT58" s="3">
        <v>179</v>
      </c>
      <c r="BU58" s="3">
        <v>160</v>
      </c>
      <c r="BV58" s="3">
        <v>168</v>
      </c>
      <c r="BW58" s="3">
        <v>136</v>
      </c>
      <c r="BX58" s="3">
        <v>126</v>
      </c>
      <c r="BY58" s="3">
        <v>114</v>
      </c>
      <c r="BZ58" s="3">
        <v>148</v>
      </c>
      <c r="CA58" s="3">
        <v>181</v>
      </c>
      <c r="CB58" s="3">
        <v>149</v>
      </c>
      <c r="CC58" s="3">
        <v>152</v>
      </c>
      <c r="CD58" s="3">
        <v>118</v>
      </c>
      <c r="CE58" s="3">
        <v>171</v>
      </c>
      <c r="CF58" s="3">
        <v>127</v>
      </c>
      <c r="CG58" s="3">
        <v>159</v>
      </c>
      <c r="CH58" s="3">
        <v>169</v>
      </c>
      <c r="CI58" s="3">
        <v>93</v>
      </c>
      <c r="CJ58" s="3">
        <v>167</v>
      </c>
      <c r="CK58" s="3">
        <v>159</v>
      </c>
      <c r="CL58" s="3">
        <v>152</v>
      </c>
      <c r="CM58" s="3">
        <v>135</v>
      </c>
      <c r="CN58" s="3">
        <v>120</v>
      </c>
      <c r="CO58" s="3">
        <v>179</v>
      </c>
      <c r="CP58" s="3">
        <v>119</v>
      </c>
      <c r="CQ58" s="3">
        <v>184</v>
      </c>
      <c r="CR58" s="3">
        <v>106</v>
      </c>
      <c r="CS58" s="3">
        <v>127</v>
      </c>
      <c r="CT58" s="3">
        <v>167</v>
      </c>
      <c r="CU58" s="3">
        <v>156</v>
      </c>
      <c r="CV58" s="7">
        <v>135</v>
      </c>
      <c r="CW58" s="3">
        <v>130</v>
      </c>
      <c r="CX58" s="3">
        <v>146</v>
      </c>
      <c r="CY58" s="3">
        <v>157</v>
      </c>
      <c r="CZ58" s="3">
        <v>132</v>
      </c>
      <c r="DA58" s="3">
        <v>148</v>
      </c>
      <c r="DB58" s="3">
        <v>173</v>
      </c>
      <c r="DC58" s="3">
        <v>128</v>
      </c>
      <c r="DD58" s="3">
        <v>93</v>
      </c>
      <c r="DE58" s="3">
        <v>168</v>
      </c>
      <c r="DF58" s="3">
        <v>154</v>
      </c>
      <c r="DG58" s="3">
        <v>88</v>
      </c>
      <c r="DH58" s="3">
        <v>131</v>
      </c>
      <c r="DI58" s="3">
        <v>149</v>
      </c>
      <c r="DJ58" s="3">
        <v>128</v>
      </c>
      <c r="DK58" s="3">
        <v>129</v>
      </c>
      <c r="DL58" s="3">
        <v>148</v>
      </c>
      <c r="DM58" s="3">
        <v>145</v>
      </c>
      <c r="DN58" s="3">
        <v>111</v>
      </c>
      <c r="DO58" s="3">
        <v>184</v>
      </c>
      <c r="DP58" s="3">
        <v>147</v>
      </c>
      <c r="DQ58" s="3">
        <v>136</v>
      </c>
      <c r="DR58" s="3">
        <v>162</v>
      </c>
      <c r="DS58" s="3">
        <v>108</v>
      </c>
      <c r="DT58" s="3">
        <v>108</v>
      </c>
      <c r="DU58" s="3">
        <v>169</v>
      </c>
      <c r="DV58" s="3">
        <v>116</v>
      </c>
      <c r="DW58" s="3">
        <v>136</v>
      </c>
      <c r="DX58" s="3">
        <v>112</v>
      </c>
      <c r="DY58" s="3">
        <v>138</v>
      </c>
      <c r="DZ58" s="3">
        <v>102</v>
      </c>
      <c r="EA58" s="3">
        <v>126</v>
      </c>
      <c r="EB58" s="3">
        <v>145</v>
      </c>
      <c r="EC58" s="3">
        <v>166</v>
      </c>
      <c r="ED58" s="1">
        <v>169</v>
      </c>
    </row>
    <row r="59" spans="1:186" s="17" customFormat="1" ht="15.75" thickBot="1" x14ac:dyDescent="0.3">
      <c r="A59" s="18" t="s">
        <v>12</v>
      </c>
      <c r="B59" s="16">
        <f t="shared" si="57"/>
        <v>113.08943089430895</v>
      </c>
      <c r="C59" s="16">
        <f t="shared" si="58"/>
        <v>124.36666666666666</v>
      </c>
      <c r="D59" s="31" t="s">
        <v>65</v>
      </c>
      <c r="E59" s="16"/>
      <c r="F59" s="16"/>
      <c r="G59" s="16"/>
      <c r="H59" s="16"/>
      <c r="I59" s="16"/>
      <c r="J59" s="16"/>
      <c r="K59" s="16">
        <v>106</v>
      </c>
      <c r="L59" s="16">
        <v>55</v>
      </c>
      <c r="M59" s="16">
        <v>95</v>
      </c>
      <c r="N59" s="16">
        <v>121</v>
      </c>
      <c r="O59" s="16">
        <v>94</v>
      </c>
      <c r="P59" s="16">
        <v>136</v>
      </c>
      <c r="Q59" s="16">
        <v>90</v>
      </c>
      <c r="R59" s="16">
        <v>100</v>
      </c>
      <c r="S59" s="16">
        <v>141</v>
      </c>
      <c r="T59" s="16">
        <v>98</v>
      </c>
      <c r="U59" s="16">
        <v>87</v>
      </c>
      <c r="V59" s="16">
        <v>122</v>
      </c>
      <c r="W59" s="16">
        <v>132</v>
      </c>
      <c r="X59" s="16">
        <v>103</v>
      </c>
      <c r="Y59" s="16">
        <v>62</v>
      </c>
      <c r="Z59" s="16">
        <v>96</v>
      </c>
      <c r="AA59" s="16">
        <v>118</v>
      </c>
      <c r="AB59" s="16">
        <v>72</v>
      </c>
      <c r="AC59" s="16">
        <v>101</v>
      </c>
      <c r="AD59" s="16">
        <v>128</v>
      </c>
      <c r="AE59" s="16">
        <v>163</v>
      </c>
      <c r="AF59" s="16">
        <v>70</v>
      </c>
      <c r="AG59" s="16">
        <v>87</v>
      </c>
      <c r="AH59" s="16">
        <v>114</v>
      </c>
      <c r="AI59" s="16">
        <v>84</v>
      </c>
      <c r="AJ59" s="16">
        <v>98</v>
      </c>
      <c r="AK59" s="16">
        <v>139</v>
      </c>
      <c r="AL59" s="16">
        <v>84</v>
      </c>
      <c r="AM59" s="16">
        <v>119</v>
      </c>
      <c r="AN59" s="16">
        <v>93</v>
      </c>
      <c r="AO59" s="16">
        <v>97</v>
      </c>
      <c r="AP59" s="16">
        <v>114</v>
      </c>
      <c r="AQ59" s="16">
        <v>112</v>
      </c>
      <c r="AR59" s="16">
        <v>106</v>
      </c>
      <c r="AS59" s="16">
        <v>135</v>
      </c>
      <c r="AT59" s="16">
        <v>103</v>
      </c>
      <c r="AU59" s="16">
        <v>104</v>
      </c>
      <c r="AV59" s="16">
        <v>119</v>
      </c>
      <c r="AW59" s="16">
        <v>145</v>
      </c>
      <c r="AX59" s="16">
        <v>83</v>
      </c>
      <c r="AY59" s="16">
        <v>112</v>
      </c>
      <c r="AZ59" s="16">
        <v>113</v>
      </c>
      <c r="BA59" s="16">
        <v>123</v>
      </c>
      <c r="BB59" s="16">
        <v>149</v>
      </c>
      <c r="BC59" s="16">
        <v>145</v>
      </c>
      <c r="BD59" s="16">
        <v>131</v>
      </c>
      <c r="BE59" s="16">
        <v>142</v>
      </c>
      <c r="BF59" s="16">
        <v>173</v>
      </c>
      <c r="BG59" s="16">
        <v>77</v>
      </c>
      <c r="BH59" s="16">
        <v>117</v>
      </c>
      <c r="BI59" s="16">
        <v>78</v>
      </c>
      <c r="BJ59" s="16">
        <v>94</v>
      </c>
      <c r="BK59" s="16">
        <v>135</v>
      </c>
      <c r="BL59" s="16">
        <v>84</v>
      </c>
      <c r="BM59" s="16">
        <v>100</v>
      </c>
      <c r="BN59" s="16">
        <v>156</v>
      </c>
      <c r="BO59" s="16">
        <v>116</v>
      </c>
      <c r="BP59" s="16">
        <v>123</v>
      </c>
      <c r="BQ59" s="16">
        <v>109</v>
      </c>
      <c r="BR59" s="16">
        <v>167</v>
      </c>
      <c r="BS59" s="16">
        <v>119</v>
      </c>
      <c r="BT59" s="16">
        <v>104</v>
      </c>
      <c r="BU59" s="16">
        <v>156</v>
      </c>
      <c r="BV59" s="16">
        <v>118</v>
      </c>
      <c r="BW59" s="16">
        <v>97</v>
      </c>
      <c r="BX59" s="16">
        <v>134</v>
      </c>
      <c r="BY59" s="16">
        <v>120</v>
      </c>
      <c r="BZ59" s="16">
        <v>122</v>
      </c>
      <c r="CA59" s="16">
        <v>124</v>
      </c>
      <c r="CB59" s="16">
        <v>88</v>
      </c>
      <c r="CC59" s="16">
        <v>94</v>
      </c>
      <c r="CD59" s="16">
        <v>49</v>
      </c>
      <c r="CE59" s="16">
        <v>102</v>
      </c>
      <c r="CF59" s="16">
        <v>94</v>
      </c>
      <c r="CG59" s="16">
        <v>110</v>
      </c>
      <c r="CH59" s="16">
        <v>114</v>
      </c>
      <c r="CI59" s="16">
        <v>139</v>
      </c>
      <c r="CJ59" s="16">
        <v>113</v>
      </c>
      <c r="CK59" s="16">
        <v>83</v>
      </c>
      <c r="CL59" s="16">
        <v>104</v>
      </c>
      <c r="CM59" s="16">
        <v>126</v>
      </c>
      <c r="CN59" s="16">
        <v>152</v>
      </c>
      <c r="CO59" s="16">
        <v>149</v>
      </c>
      <c r="CP59" s="16">
        <v>142</v>
      </c>
      <c r="CQ59" s="16">
        <v>103</v>
      </c>
      <c r="CR59" s="16">
        <v>122</v>
      </c>
      <c r="CS59" s="16">
        <v>105</v>
      </c>
      <c r="CT59" s="16">
        <v>147</v>
      </c>
      <c r="CU59" s="16">
        <v>101</v>
      </c>
      <c r="CV59" s="40">
        <v>90</v>
      </c>
      <c r="CW59" s="16">
        <v>117</v>
      </c>
      <c r="CX59" s="16">
        <v>170</v>
      </c>
      <c r="CY59" s="16">
        <v>145</v>
      </c>
      <c r="CZ59" s="16">
        <v>139</v>
      </c>
      <c r="DA59" s="16">
        <v>103</v>
      </c>
      <c r="DB59" s="16">
        <v>129</v>
      </c>
      <c r="DC59" s="16">
        <v>123</v>
      </c>
      <c r="DD59" s="16">
        <v>118</v>
      </c>
      <c r="DE59" s="16">
        <v>94</v>
      </c>
      <c r="DF59" s="16">
        <v>100</v>
      </c>
      <c r="DG59" s="16">
        <v>134</v>
      </c>
      <c r="DH59" s="16">
        <v>99</v>
      </c>
      <c r="DI59" s="16">
        <v>176</v>
      </c>
      <c r="DJ59" s="16">
        <v>145</v>
      </c>
      <c r="DK59" s="16">
        <v>152</v>
      </c>
      <c r="DL59" s="16">
        <v>115</v>
      </c>
      <c r="DM59" s="16">
        <v>80</v>
      </c>
      <c r="DN59" s="16">
        <v>107</v>
      </c>
      <c r="DO59" s="16">
        <v>144</v>
      </c>
      <c r="DP59" s="16">
        <v>90</v>
      </c>
      <c r="DQ59" s="16">
        <v>112</v>
      </c>
      <c r="DR59" s="16">
        <v>100</v>
      </c>
      <c r="DS59" s="16">
        <v>122</v>
      </c>
      <c r="DT59" s="16">
        <v>95</v>
      </c>
      <c r="DU59" s="16">
        <v>106</v>
      </c>
      <c r="DV59" s="16">
        <v>97</v>
      </c>
      <c r="DW59" s="16">
        <v>98</v>
      </c>
      <c r="DX59" s="16">
        <v>105</v>
      </c>
      <c r="DY59" s="16">
        <v>106</v>
      </c>
      <c r="DZ59" s="16">
        <v>91</v>
      </c>
      <c r="EA59" s="16">
        <v>125</v>
      </c>
      <c r="EB59" s="16">
        <v>91</v>
      </c>
      <c r="EC59" s="16">
        <v>91</v>
      </c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</row>
    <row r="60" spans="1:186" s="46" customFormat="1" x14ac:dyDescent="0.25">
      <c r="A60" s="44" t="s">
        <v>18</v>
      </c>
      <c r="B60" s="9">
        <f t="shared" si="57"/>
        <v>1955.5691056910568</v>
      </c>
      <c r="C60" s="9">
        <f t="shared" si="58"/>
        <v>1926.5</v>
      </c>
      <c r="D60" s="45" t="s">
        <v>114</v>
      </c>
      <c r="E60" s="9"/>
      <c r="F60" s="9"/>
      <c r="G60" s="9"/>
      <c r="H60" s="9"/>
      <c r="I60" s="9"/>
      <c r="J60" s="9"/>
      <c r="K60" s="3">
        <f>SUM(K48:K59)</f>
        <v>1805</v>
      </c>
      <c r="L60" s="3">
        <f t="shared" ref="L60" si="59">SUM(L48:L59)</f>
        <v>1737</v>
      </c>
      <c r="M60" s="3">
        <f t="shared" ref="M60" si="60">SUM(M48:M59)</f>
        <v>1794</v>
      </c>
      <c r="N60" s="3">
        <f t="shared" ref="N60" si="61">SUM(N48:N59)</f>
        <v>1892</v>
      </c>
      <c r="O60" s="3">
        <f t="shared" ref="O60" si="62">SUM(O48:O59)</f>
        <v>1964</v>
      </c>
      <c r="P60" s="3">
        <f t="shared" ref="P60" si="63">SUM(P48:P59)</f>
        <v>1904</v>
      </c>
      <c r="Q60" s="3">
        <f t="shared" ref="Q60" si="64">SUM(Q48:Q59)</f>
        <v>1863</v>
      </c>
      <c r="R60" s="3">
        <f t="shared" ref="R60" si="65">SUM(R48:R59)</f>
        <v>1725</v>
      </c>
      <c r="S60" s="3">
        <f t="shared" ref="S60" si="66">SUM(S48:S59)</f>
        <v>2079</v>
      </c>
      <c r="T60" s="3">
        <f t="shared" ref="T60" si="67">SUM(T48:T59)</f>
        <v>1760</v>
      </c>
      <c r="U60" s="3">
        <f t="shared" ref="U60" si="68">SUM(U48:U59)</f>
        <v>1673</v>
      </c>
      <c r="V60" s="3">
        <f t="shared" ref="V60" si="69">SUM(V48:V59)</f>
        <v>1884</v>
      </c>
      <c r="W60" s="3">
        <f t="shared" ref="W60" si="70">SUM(W48:W59)</f>
        <v>1901</v>
      </c>
      <c r="X60" s="3">
        <f t="shared" ref="X60" si="71">SUM(X48:X59)</f>
        <v>1660</v>
      </c>
      <c r="Y60" s="3">
        <f t="shared" ref="Y60" si="72">SUM(Y48:Y59)</f>
        <v>1627</v>
      </c>
      <c r="Z60" s="3">
        <f t="shared" ref="Z60" si="73">SUM(Z48:Z59)</f>
        <v>1742</v>
      </c>
      <c r="AA60" s="3">
        <f t="shared" ref="AA60" si="74">SUM(AA48:AA59)</f>
        <v>1933</v>
      </c>
      <c r="AB60" s="3">
        <f t="shared" ref="AB60" si="75">SUM(AB48:AB59)</f>
        <v>2063</v>
      </c>
      <c r="AC60" s="3">
        <f t="shared" ref="AC60" si="76">SUM(AC48:AC59)</f>
        <v>2049</v>
      </c>
      <c r="AD60" s="3">
        <f t="shared" ref="AD60" si="77">SUM(AD48:AD59)</f>
        <v>1950</v>
      </c>
      <c r="AE60" s="3">
        <f t="shared" ref="AE60" si="78">SUM(AE48:AE59)</f>
        <v>2096</v>
      </c>
      <c r="AF60" s="3">
        <f t="shared" ref="AF60" si="79">SUM(AF48:AF59)</f>
        <v>1908</v>
      </c>
      <c r="AG60" s="3">
        <f t="shared" ref="AG60" si="80">SUM(AG48:AG59)</f>
        <v>1919</v>
      </c>
      <c r="AH60" s="3">
        <f t="shared" ref="AH60" si="81">SUM(AH48:AH59)</f>
        <v>2056</v>
      </c>
      <c r="AI60" s="3">
        <f t="shared" ref="AI60" si="82">SUM(AI48:AI59)</f>
        <v>1889</v>
      </c>
      <c r="AJ60" s="3">
        <f t="shared" ref="AJ60" si="83">SUM(AJ48:AJ59)</f>
        <v>1991</v>
      </c>
      <c r="AK60" s="3">
        <f t="shared" ref="AK60" si="84">SUM(AK48:AK59)</f>
        <v>2255</v>
      </c>
      <c r="AL60" s="3">
        <f t="shared" ref="AL60" si="85">SUM(AL48:AL59)</f>
        <v>1863</v>
      </c>
      <c r="AM60" s="3">
        <f t="shared" ref="AM60" si="86">SUM(AM48:AM59)</f>
        <v>2027</v>
      </c>
      <c r="AN60" s="3">
        <f t="shared" ref="AN60" si="87">SUM(AN48:AN59)</f>
        <v>1985</v>
      </c>
      <c r="AO60" s="3">
        <f t="shared" ref="AO60" si="88">SUM(AO48:AO59)</f>
        <v>2262</v>
      </c>
      <c r="AP60" s="3">
        <f t="shared" ref="AP60" si="89">SUM(AP48:AP59)</f>
        <v>2055</v>
      </c>
      <c r="AQ60" s="3">
        <f t="shared" ref="AQ60" si="90">SUM(AQ48:AQ59)</f>
        <v>2054</v>
      </c>
      <c r="AR60" s="3">
        <f t="shared" ref="AR60" si="91">SUM(AR48:AR59)</f>
        <v>1911</v>
      </c>
      <c r="AS60" s="3">
        <f t="shared" ref="AS60" si="92">SUM(AS48:AS59)</f>
        <v>2120</v>
      </c>
      <c r="AT60" s="3">
        <f t="shared" ref="AT60" si="93">SUM(AT48:AT59)</f>
        <v>1844</v>
      </c>
      <c r="AU60" s="3">
        <f t="shared" ref="AU60" si="94">SUM(AU48:AU59)</f>
        <v>1962</v>
      </c>
      <c r="AV60" s="3">
        <f t="shared" ref="AV60" si="95">SUM(AV48:AV59)</f>
        <v>1991</v>
      </c>
      <c r="AW60" s="3">
        <f t="shared" ref="AW60" si="96">SUM(AW48:AW59)</f>
        <v>2175</v>
      </c>
      <c r="AX60" s="3">
        <f t="shared" ref="AX60" si="97">SUM(AX48:AX59)</f>
        <v>2186</v>
      </c>
      <c r="AY60" s="3">
        <f t="shared" ref="AY60" si="98">SUM(AY48:AY59)</f>
        <v>2031</v>
      </c>
      <c r="AZ60" s="3">
        <f t="shared" ref="AZ60" si="99">SUM(AZ48:AZ59)</f>
        <v>1992</v>
      </c>
      <c r="BA60" s="3">
        <f t="shared" ref="BA60" si="100">SUM(BA48:BA59)</f>
        <v>2087</v>
      </c>
      <c r="BB60" s="3">
        <f t="shared" ref="BB60" si="101">SUM(BB48:BB59)</f>
        <v>2232</v>
      </c>
      <c r="BC60" s="3">
        <f t="shared" ref="BC60" si="102">SUM(BC48:BC59)</f>
        <v>1950</v>
      </c>
      <c r="BD60" s="3">
        <f t="shared" ref="BD60" si="103">SUM(BD48:BD59)</f>
        <v>1964</v>
      </c>
      <c r="BE60" s="3">
        <f t="shared" ref="BE60" si="104">SUM(BE48:BE59)</f>
        <v>2156</v>
      </c>
      <c r="BF60" s="3">
        <f t="shared" ref="BF60" si="105">SUM(BF48:BF59)</f>
        <v>2219</v>
      </c>
      <c r="BG60" s="3">
        <f t="shared" ref="BG60" si="106">SUM(BG48:BG59)</f>
        <v>2333</v>
      </c>
      <c r="BH60" s="3">
        <f t="shared" ref="BH60" si="107">SUM(BH48:BH59)</f>
        <v>2102</v>
      </c>
      <c r="BI60" s="3">
        <f t="shared" ref="BI60" si="108">SUM(BI48:BI59)</f>
        <v>2086</v>
      </c>
      <c r="BJ60" s="3">
        <f t="shared" ref="BJ60" si="109">SUM(BJ48:BJ59)</f>
        <v>2118</v>
      </c>
      <c r="BK60" s="3">
        <f t="shared" ref="BK60" si="110">SUM(BK48:BK59)</f>
        <v>2225</v>
      </c>
      <c r="BL60" s="3">
        <f t="shared" ref="BL60" si="111">SUM(BL48:BL59)</f>
        <v>1969</v>
      </c>
      <c r="BM60" s="3">
        <f t="shared" ref="BM60" si="112">SUM(BM48:BM59)</f>
        <v>2061</v>
      </c>
      <c r="BN60" s="3">
        <f t="shared" ref="BN60" si="113">SUM(BN48:BN59)</f>
        <v>2189</v>
      </c>
      <c r="BO60" s="3">
        <f t="shared" ref="BO60" si="114">SUM(BO48:BO59)</f>
        <v>1916</v>
      </c>
      <c r="BP60" s="3">
        <f t="shared" ref="BP60:EC60" si="115">SUM(BP48:BP59)</f>
        <v>1986</v>
      </c>
      <c r="BQ60" s="3">
        <f t="shared" si="115"/>
        <v>1898</v>
      </c>
      <c r="BR60" s="3">
        <f t="shared" si="115"/>
        <v>2003</v>
      </c>
      <c r="BS60" s="3">
        <f t="shared" si="115"/>
        <v>1961</v>
      </c>
      <c r="BT60" s="3">
        <f t="shared" si="115"/>
        <v>1846</v>
      </c>
      <c r="BU60" s="3">
        <f t="shared" si="115"/>
        <v>2034</v>
      </c>
      <c r="BV60" s="3">
        <f t="shared" si="115"/>
        <v>2053</v>
      </c>
      <c r="BW60" s="3">
        <f t="shared" si="115"/>
        <v>2115</v>
      </c>
      <c r="BX60" s="3">
        <f t="shared" si="115"/>
        <v>2026</v>
      </c>
      <c r="BY60" s="3">
        <f t="shared" si="115"/>
        <v>1845</v>
      </c>
      <c r="BZ60" s="3">
        <f t="shared" si="115"/>
        <v>1536</v>
      </c>
      <c r="CA60" s="3">
        <f t="shared" si="115"/>
        <v>2008</v>
      </c>
      <c r="CB60" s="3">
        <f t="shared" si="115"/>
        <v>2162</v>
      </c>
      <c r="CC60" s="3">
        <f t="shared" si="115"/>
        <v>2066</v>
      </c>
      <c r="CD60" s="3">
        <f t="shared" si="115"/>
        <v>1994</v>
      </c>
      <c r="CE60" s="3">
        <f t="shared" si="115"/>
        <v>1839</v>
      </c>
      <c r="CF60" s="3">
        <f t="shared" si="115"/>
        <v>1862</v>
      </c>
      <c r="CG60" s="3">
        <f t="shared" si="115"/>
        <v>1782</v>
      </c>
      <c r="CH60" s="3">
        <f t="shared" si="115"/>
        <v>2061</v>
      </c>
      <c r="CI60" s="3">
        <f t="shared" si="115"/>
        <v>1870</v>
      </c>
      <c r="CJ60" s="3">
        <f t="shared" si="115"/>
        <v>2075</v>
      </c>
      <c r="CK60" s="3">
        <f t="shared" si="115"/>
        <v>2007</v>
      </c>
      <c r="CL60" s="3">
        <f t="shared" si="115"/>
        <v>2086</v>
      </c>
      <c r="CM60" s="3">
        <f t="shared" si="115"/>
        <v>1951</v>
      </c>
      <c r="CN60" s="3">
        <f t="shared" si="115"/>
        <v>2016</v>
      </c>
      <c r="CO60" s="3">
        <f t="shared" si="115"/>
        <v>2320</v>
      </c>
      <c r="CP60" s="3">
        <f t="shared" si="115"/>
        <v>1986</v>
      </c>
      <c r="CQ60" s="3">
        <f t="shared" si="115"/>
        <v>1703</v>
      </c>
      <c r="CR60" s="3">
        <f t="shared" si="115"/>
        <v>1959</v>
      </c>
      <c r="CS60" s="3">
        <f t="shared" si="115"/>
        <v>2039</v>
      </c>
      <c r="CT60" s="3">
        <f t="shared" si="115"/>
        <v>2082</v>
      </c>
      <c r="CU60" s="3">
        <f t="shared" si="115"/>
        <v>2084</v>
      </c>
      <c r="CV60" s="7">
        <f t="shared" si="115"/>
        <v>1959</v>
      </c>
      <c r="CW60" s="3">
        <f t="shared" si="115"/>
        <v>1852</v>
      </c>
      <c r="CX60" s="3">
        <f t="shared" si="115"/>
        <v>1919</v>
      </c>
      <c r="CY60" s="3">
        <f t="shared" si="115"/>
        <v>1841</v>
      </c>
      <c r="CZ60" s="3">
        <f t="shared" si="115"/>
        <v>1881</v>
      </c>
      <c r="DA60" s="3">
        <f t="shared" si="115"/>
        <v>1987</v>
      </c>
      <c r="DB60" s="3">
        <f t="shared" si="115"/>
        <v>1648</v>
      </c>
      <c r="DC60" s="3">
        <f t="shared" si="115"/>
        <v>1802</v>
      </c>
      <c r="DD60" s="3">
        <f t="shared" si="115"/>
        <v>1652</v>
      </c>
      <c r="DE60" s="3">
        <f t="shared" si="115"/>
        <v>2176</v>
      </c>
      <c r="DF60" s="3">
        <f t="shared" si="115"/>
        <v>1952</v>
      </c>
      <c r="DG60" s="3">
        <f t="shared" si="115"/>
        <v>1848</v>
      </c>
      <c r="DH60" s="3">
        <f t="shared" si="115"/>
        <v>1975</v>
      </c>
      <c r="DI60" s="3">
        <f t="shared" si="115"/>
        <v>1764</v>
      </c>
      <c r="DJ60" s="3">
        <f t="shared" si="115"/>
        <v>1672</v>
      </c>
      <c r="DK60" s="3">
        <f t="shared" si="115"/>
        <v>2010</v>
      </c>
      <c r="DL60" s="3">
        <f t="shared" si="115"/>
        <v>1910</v>
      </c>
      <c r="DM60" s="3">
        <f t="shared" si="115"/>
        <v>1902</v>
      </c>
      <c r="DN60" s="3">
        <f t="shared" si="115"/>
        <v>1757</v>
      </c>
      <c r="DO60" s="3">
        <f t="shared" si="115"/>
        <v>2062</v>
      </c>
      <c r="DP60" s="3">
        <f t="shared" si="115"/>
        <v>1874</v>
      </c>
      <c r="DQ60" s="3">
        <f t="shared" si="115"/>
        <v>1827</v>
      </c>
      <c r="DR60" s="3">
        <f t="shared" si="115"/>
        <v>1987</v>
      </c>
      <c r="DS60" s="3">
        <f t="shared" si="115"/>
        <v>1841</v>
      </c>
      <c r="DT60" s="3">
        <f t="shared" si="115"/>
        <v>1807</v>
      </c>
      <c r="DU60" s="3">
        <f t="shared" si="115"/>
        <v>1832</v>
      </c>
      <c r="DV60" s="3">
        <f t="shared" si="115"/>
        <v>1820</v>
      </c>
      <c r="DW60" s="3">
        <f t="shared" si="115"/>
        <v>1800</v>
      </c>
      <c r="DX60" s="3">
        <f t="shared" si="115"/>
        <v>2060</v>
      </c>
      <c r="DY60" s="3">
        <f t="shared" si="115"/>
        <v>1811</v>
      </c>
      <c r="DZ60" s="3">
        <f t="shared" si="115"/>
        <v>1873</v>
      </c>
      <c r="EA60" s="3">
        <f t="shared" si="115"/>
        <v>1831</v>
      </c>
      <c r="EB60" s="3">
        <f t="shared" si="115"/>
        <v>2069</v>
      </c>
      <c r="EC60" s="3">
        <f t="shared" si="115"/>
        <v>2095</v>
      </c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</row>
    <row r="61" spans="1:186" ht="15.75" thickBot="1" x14ac:dyDescent="0.3">
      <c r="B61" s="3"/>
      <c r="C61" s="3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9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</row>
    <row r="62" spans="1:186" s="25" customFormat="1" ht="15.75" thickBot="1" x14ac:dyDescent="0.3">
      <c r="A62" s="21" t="s">
        <v>142</v>
      </c>
      <c r="B62" s="32">
        <f>SUM(B50:B52)</f>
        <v>549.68292682926824</v>
      </c>
      <c r="C62" s="32">
        <f t="shared" ref="C62:BN62" si="116">SUM(C50:C52)</f>
        <v>535.13333333333333</v>
      </c>
      <c r="D62" s="32">
        <v>-15</v>
      </c>
      <c r="E62" s="32"/>
      <c r="F62" s="32"/>
      <c r="G62" s="32"/>
      <c r="H62" s="32"/>
      <c r="I62" s="32"/>
      <c r="J62" s="32"/>
      <c r="K62" s="32">
        <f t="shared" si="116"/>
        <v>437</v>
      </c>
      <c r="L62" s="32">
        <f t="shared" si="116"/>
        <v>488</v>
      </c>
      <c r="M62" s="32">
        <f t="shared" si="116"/>
        <v>466</v>
      </c>
      <c r="N62" s="32">
        <f t="shared" si="116"/>
        <v>566</v>
      </c>
      <c r="O62" s="32">
        <f t="shared" si="116"/>
        <v>519</v>
      </c>
      <c r="P62" s="32">
        <f t="shared" si="116"/>
        <v>555</v>
      </c>
      <c r="Q62" s="32">
        <f t="shared" si="116"/>
        <v>451</v>
      </c>
      <c r="R62" s="32">
        <f t="shared" si="116"/>
        <v>437</v>
      </c>
      <c r="S62" s="32">
        <f t="shared" si="116"/>
        <v>459</v>
      </c>
      <c r="T62" s="32">
        <f t="shared" si="116"/>
        <v>450</v>
      </c>
      <c r="U62" s="32">
        <f t="shared" si="116"/>
        <v>535</v>
      </c>
      <c r="V62" s="32">
        <f t="shared" si="116"/>
        <v>556</v>
      </c>
      <c r="W62" s="32">
        <f t="shared" si="116"/>
        <v>509</v>
      </c>
      <c r="X62" s="32">
        <f t="shared" si="116"/>
        <v>493</v>
      </c>
      <c r="Y62" s="32">
        <f t="shared" si="116"/>
        <v>491</v>
      </c>
      <c r="Z62" s="32">
        <f t="shared" si="116"/>
        <v>486</v>
      </c>
      <c r="AA62" s="32">
        <f t="shared" si="116"/>
        <v>590</v>
      </c>
      <c r="AB62" s="32">
        <f t="shared" si="116"/>
        <v>580</v>
      </c>
      <c r="AC62" s="32">
        <f t="shared" si="116"/>
        <v>525</v>
      </c>
      <c r="AD62" s="32">
        <f t="shared" si="116"/>
        <v>585</v>
      </c>
      <c r="AE62" s="32">
        <f t="shared" si="116"/>
        <v>602</v>
      </c>
      <c r="AF62" s="32">
        <f t="shared" si="116"/>
        <v>641</v>
      </c>
      <c r="AG62" s="32">
        <f t="shared" si="116"/>
        <v>541</v>
      </c>
      <c r="AH62" s="32">
        <f t="shared" si="116"/>
        <v>668</v>
      </c>
      <c r="AI62" s="32">
        <f t="shared" si="116"/>
        <v>501</v>
      </c>
      <c r="AJ62" s="32">
        <f t="shared" si="116"/>
        <v>585</v>
      </c>
      <c r="AK62" s="32">
        <f t="shared" si="116"/>
        <v>628</v>
      </c>
      <c r="AL62" s="32">
        <f t="shared" si="116"/>
        <v>507</v>
      </c>
      <c r="AM62" s="32">
        <f t="shared" si="116"/>
        <v>572</v>
      </c>
      <c r="AN62" s="32">
        <f t="shared" si="116"/>
        <v>618</v>
      </c>
      <c r="AO62" s="32">
        <f t="shared" si="116"/>
        <v>631</v>
      </c>
      <c r="AP62" s="32">
        <f t="shared" si="116"/>
        <v>635</v>
      </c>
      <c r="AQ62" s="32">
        <f t="shared" si="116"/>
        <v>634</v>
      </c>
      <c r="AR62" s="32">
        <f t="shared" si="116"/>
        <v>438</v>
      </c>
      <c r="AS62" s="32">
        <f t="shared" si="116"/>
        <v>539</v>
      </c>
      <c r="AT62" s="32">
        <f t="shared" si="116"/>
        <v>568</v>
      </c>
      <c r="AU62" s="32">
        <f t="shared" si="116"/>
        <v>559</v>
      </c>
      <c r="AV62" s="32">
        <f t="shared" si="116"/>
        <v>480</v>
      </c>
      <c r="AW62" s="32">
        <f t="shared" si="116"/>
        <v>563</v>
      </c>
      <c r="AX62" s="32">
        <f t="shared" si="116"/>
        <v>653</v>
      </c>
      <c r="AY62" s="32">
        <f t="shared" si="116"/>
        <v>538</v>
      </c>
      <c r="AZ62" s="32">
        <f t="shared" si="116"/>
        <v>585</v>
      </c>
      <c r="BA62" s="32">
        <f t="shared" si="116"/>
        <v>563</v>
      </c>
      <c r="BB62" s="32">
        <f t="shared" si="116"/>
        <v>573</v>
      </c>
      <c r="BC62" s="32">
        <f t="shared" si="116"/>
        <v>434</v>
      </c>
      <c r="BD62" s="32">
        <f t="shared" si="116"/>
        <v>654</v>
      </c>
      <c r="BE62" s="32">
        <f t="shared" si="116"/>
        <v>561</v>
      </c>
      <c r="BF62" s="32">
        <f t="shared" si="116"/>
        <v>628</v>
      </c>
      <c r="BG62" s="32">
        <f t="shared" si="116"/>
        <v>610</v>
      </c>
      <c r="BH62" s="32">
        <f t="shared" si="116"/>
        <v>663</v>
      </c>
      <c r="BI62" s="32">
        <f t="shared" si="116"/>
        <v>518</v>
      </c>
      <c r="BJ62" s="32">
        <f t="shared" si="116"/>
        <v>623</v>
      </c>
      <c r="BK62" s="32">
        <f t="shared" si="116"/>
        <v>584</v>
      </c>
      <c r="BL62" s="32">
        <f t="shared" si="116"/>
        <v>624</v>
      </c>
      <c r="BM62" s="32">
        <f t="shared" si="116"/>
        <v>583</v>
      </c>
      <c r="BN62" s="32">
        <f t="shared" si="116"/>
        <v>576</v>
      </c>
      <c r="BO62" s="32">
        <f t="shared" ref="BO62:DZ62" si="117">SUM(BO50:BO52)</f>
        <v>556</v>
      </c>
      <c r="BP62" s="32">
        <f t="shared" si="117"/>
        <v>592</v>
      </c>
      <c r="BQ62" s="32">
        <f t="shared" si="117"/>
        <v>540</v>
      </c>
      <c r="BR62" s="32">
        <f t="shared" si="117"/>
        <v>482</v>
      </c>
      <c r="BS62" s="32">
        <f t="shared" si="117"/>
        <v>467</v>
      </c>
      <c r="BT62" s="32">
        <f t="shared" si="117"/>
        <v>535</v>
      </c>
      <c r="BU62" s="32">
        <f t="shared" si="117"/>
        <v>521</v>
      </c>
      <c r="BV62" s="32">
        <f t="shared" si="117"/>
        <v>549</v>
      </c>
      <c r="BW62" s="32">
        <f t="shared" si="117"/>
        <v>573</v>
      </c>
      <c r="BX62" s="32">
        <f t="shared" si="117"/>
        <v>580</v>
      </c>
      <c r="BY62" s="32">
        <f t="shared" si="117"/>
        <v>569</v>
      </c>
      <c r="BZ62" s="32">
        <f t="shared" si="117"/>
        <v>368</v>
      </c>
      <c r="CA62" s="32">
        <f t="shared" si="117"/>
        <v>506</v>
      </c>
      <c r="CB62" s="32">
        <f t="shared" si="117"/>
        <v>621</v>
      </c>
      <c r="CC62" s="32">
        <f t="shared" si="117"/>
        <v>537</v>
      </c>
      <c r="CD62" s="32">
        <f t="shared" si="117"/>
        <v>525</v>
      </c>
      <c r="CE62" s="32">
        <f t="shared" si="117"/>
        <v>560</v>
      </c>
      <c r="CF62" s="32">
        <f t="shared" si="117"/>
        <v>508</v>
      </c>
      <c r="CG62" s="32">
        <f t="shared" si="117"/>
        <v>475</v>
      </c>
      <c r="CH62" s="32">
        <f t="shared" si="117"/>
        <v>631</v>
      </c>
      <c r="CI62" s="32">
        <f t="shared" si="117"/>
        <v>511</v>
      </c>
      <c r="CJ62" s="32">
        <f t="shared" si="117"/>
        <v>570</v>
      </c>
      <c r="CK62" s="32">
        <f t="shared" si="117"/>
        <v>617</v>
      </c>
      <c r="CL62" s="32">
        <f t="shared" si="117"/>
        <v>575</v>
      </c>
      <c r="CM62" s="32">
        <f t="shared" si="117"/>
        <v>513</v>
      </c>
      <c r="CN62" s="32">
        <f t="shared" si="117"/>
        <v>510</v>
      </c>
      <c r="CO62" s="32">
        <f t="shared" si="117"/>
        <v>666</v>
      </c>
      <c r="CP62" s="32">
        <f t="shared" si="117"/>
        <v>596</v>
      </c>
      <c r="CQ62" s="32">
        <f t="shared" si="117"/>
        <v>543</v>
      </c>
      <c r="CR62" s="32">
        <f t="shared" si="117"/>
        <v>575</v>
      </c>
      <c r="CS62" s="32">
        <f t="shared" si="117"/>
        <v>591</v>
      </c>
      <c r="CT62" s="32">
        <f t="shared" si="117"/>
        <v>509</v>
      </c>
      <c r="CU62" s="32">
        <f t="shared" si="117"/>
        <v>593</v>
      </c>
      <c r="CV62" s="47">
        <f t="shared" si="117"/>
        <v>535</v>
      </c>
      <c r="CW62" s="32">
        <f t="shared" si="117"/>
        <v>529</v>
      </c>
      <c r="CX62" s="32">
        <f t="shared" si="117"/>
        <v>497</v>
      </c>
      <c r="CY62" s="32">
        <f t="shared" si="117"/>
        <v>521</v>
      </c>
      <c r="CZ62" s="32">
        <f t="shared" si="117"/>
        <v>532</v>
      </c>
      <c r="DA62" s="32">
        <f t="shared" si="117"/>
        <v>539</v>
      </c>
      <c r="DB62" s="32">
        <f t="shared" si="117"/>
        <v>411</v>
      </c>
      <c r="DC62" s="32">
        <f t="shared" si="117"/>
        <v>484</v>
      </c>
      <c r="DD62" s="32">
        <f t="shared" si="117"/>
        <v>524</v>
      </c>
      <c r="DE62" s="32">
        <f t="shared" si="117"/>
        <v>567</v>
      </c>
      <c r="DF62" s="32">
        <f t="shared" si="117"/>
        <v>537</v>
      </c>
      <c r="DG62" s="32">
        <f t="shared" si="117"/>
        <v>538</v>
      </c>
      <c r="DH62" s="32">
        <f t="shared" si="117"/>
        <v>553</v>
      </c>
      <c r="DI62" s="32">
        <f t="shared" si="117"/>
        <v>468</v>
      </c>
      <c r="DJ62" s="32">
        <f t="shared" si="117"/>
        <v>474</v>
      </c>
      <c r="DK62" s="32">
        <f t="shared" si="117"/>
        <v>633</v>
      </c>
      <c r="DL62" s="32">
        <f t="shared" si="117"/>
        <v>520</v>
      </c>
      <c r="DM62" s="32">
        <f t="shared" si="117"/>
        <v>488</v>
      </c>
      <c r="DN62" s="32">
        <f t="shared" si="117"/>
        <v>469</v>
      </c>
      <c r="DO62" s="32">
        <f t="shared" si="117"/>
        <v>564</v>
      </c>
      <c r="DP62" s="32">
        <f t="shared" si="117"/>
        <v>639</v>
      </c>
      <c r="DQ62" s="32">
        <f t="shared" si="117"/>
        <v>462</v>
      </c>
      <c r="DR62" s="32">
        <f t="shared" si="117"/>
        <v>611</v>
      </c>
      <c r="DS62" s="32">
        <f t="shared" si="117"/>
        <v>581</v>
      </c>
      <c r="DT62" s="32">
        <f t="shared" si="117"/>
        <v>598</v>
      </c>
      <c r="DU62" s="32">
        <f t="shared" si="117"/>
        <v>462</v>
      </c>
      <c r="DV62" s="32">
        <f t="shared" si="117"/>
        <v>565</v>
      </c>
      <c r="DW62" s="32">
        <f t="shared" si="117"/>
        <v>550</v>
      </c>
      <c r="DX62" s="32">
        <f t="shared" si="117"/>
        <v>639</v>
      </c>
      <c r="DY62" s="32">
        <f t="shared" si="117"/>
        <v>636</v>
      </c>
      <c r="DZ62" s="32">
        <f t="shared" si="117"/>
        <v>587</v>
      </c>
      <c r="EA62" s="32">
        <f t="shared" ref="EA62:EC62" si="118">SUM(EA50:EA52)</f>
        <v>545</v>
      </c>
      <c r="EB62" s="32">
        <f t="shared" si="118"/>
        <v>621</v>
      </c>
      <c r="EC62" s="32">
        <f t="shared" si="118"/>
        <v>610</v>
      </c>
      <c r="ED62" s="32">
        <f t="shared" ref="ED62" si="119">SUM(ED50:ED52)</f>
        <v>641</v>
      </c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</row>
    <row r="63" spans="1:186" s="25" customFormat="1" ht="15.75" thickBot="1" x14ac:dyDescent="0.3">
      <c r="A63" s="21" t="s">
        <v>143</v>
      </c>
      <c r="B63" s="32">
        <f>SUM(B53:B55)</f>
        <v>575.88617886178861</v>
      </c>
      <c r="C63" s="32">
        <f t="shared" ref="C63:BN63" si="120">SUM(C53:C55)</f>
        <v>544.76666666666665</v>
      </c>
      <c r="D63" s="32">
        <v>-31</v>
      </c>
      <c r="E63" s="32"/>
      <c r="F63" s="32"/>
      <c r="G63" s="32"/>
      <c r="H63" s="32"/>
      <c r="I63" s="32"/>
      <c r="J63" s="32"/>
      <c r="K63" s="32">
        <f t="shared" si="120"/>
        <v>528</v>
      </c>
      <c r="L63" s="32">
        <f t="shared" si="120"/>
        <v>608</v>
      </c>
      <c r="M63" s="32">
        <f t="shared" si="120"/>
        <v>591</v>
      </c>
      <c r="N63" s="32">
        <f t="shared" si="120"/>
        <v>547</v>
      </c>
      <c r="O63" s="32">
        <f t="shared" si="120"/>
        <v>656</v>
      </c>
      <c r="P63" s="32">
        <f t="shared" si="120"/>
        <v>490</v>
      </c>
      <c r="Q63" s="32">
        <f t="shared" si="120"/>
        <v>537</v>
      </c>
      <c r="R63" s="32">
        <f t="shared" si="120"/>
        <v>547</v>
      </c>
      <c r="S63" s="32">
        <f t="shared" si="120"/>
        <v>662</v>
      </c>
      <c r="T63" s="32">
        <f t="shared" si="120"/>
        <v>457</v>
      </c>
      <c r="U63" s="32">
        <f t="shared" si="120"/>
        <v>475</v>
      </c>
      <c r="V63" s="32">
        <f t="shared" si="120"/>
        <v>586</v>
      </c>
      <c r="W63" s="32">
        <f t="shared" si="120"/>
        <v>590</v>
      </c>
      <c r="X63" s="32">
        <f t="shared" si="120"/>
        <v>476</v>
      </c>
      <c r="Y63" s="32">
        <f t="shared" si="120"/>
        <v>524</v>
      </c>
      <c r="Z63" s="32">
        <f t="shared" si="120"/>
        <v>520</v>
      </c>
      <c r="AA63" s="32">
        <f t="shared" si="120"/>
        <v>601</v>
      </c>
      <c r="AB63" s="32">
        <f t="shared" si="120"/>
        <v>623</v>
      </c>
      <c r="AC63" s="32">
        <f t="shared" si="120"/>
        <v>627</v>
      </c>
      <c r="AD63" s="32">
        <f t="shared" si="120"/>
        <v>663</v>
      </c>
      <c r="AE63" s="32">
        <f t="shared" si="120"/>
        <v>565</v>
      </c>
      <c r="AF63" s="32">
        <f t="shared" si="120"/>
        <v>574</v>
      </c>
      <c r="AG63" s="32">
        <f t="shared" si="120"/>
        <v>519</v>
      </c>
      <c r="AH63" s="32">
        <f t="shared" si="120"/>
        <v>551</v>
      </c>
      <c r="AI63" s="32">
        <f t="shared" si="120"/>
        <v>554</v>
      </c>
      <c r="AJ63" s="32">
        <f t="shared" si="120"/>
        <v>576</v>
      </c>
      <c r="AK63" s="32">
        <f t="shared" si="120"/>
        <v>743</v>
      </c>
      <c r="AL63" s="32">
        <f t="shared" si="120"/>
        <v>632</v>
      </c>
      <c r="AM63" s="32">
        <f t="shared" si="120"/>
        <v>685</v>
      </c>
      <c r="AN63" s="32">
        <f t="shared" si="120"/>
        <v>597</v>
      </c>
      <c r="AO63" s="32">
        <f t="shared" si="120"/>
        <v>741</v>
      </c>
      <c r="AP63" s="32">
        <f t="shared" si="120"/>
        <v>615</v>
      </c>
      <c r="AQ63" s="32">
        <f t="shared" si="120"/>
        <v>556</v>
      </c>
      <c r="AR63" s="32">
        <f t="shared" si="120"/>
        <v>670</v>
      </c>
      <c r="AS63" s="32">
        <f t="shared" si="120"/>
        <v>658</v>
      </c>
      <c r="AT63" s="32">
        <f t="shared" si="120"/>
        <v>516</v>
      </c>
      <c r="AU63" s="32">
        <f t="shared" si="120"/>
        <v>623</v>
      </c>
      <c r="AV63" s="32">
        <f t="shared" si="120"/>
        <v>646</v>
      </c>
      <c r="AW63" s="32">
        <f t="shared" si="120"/>
        <v>746</v>
      </c>
      <c r="AX63" s="32">
        <f t="shared" si="120"/>
        <v>681</v>
      </c>
      <c r="AY63" s="32">
        <f t="shared" si="120"/>
        <v>580</v>
      </c>
      <c r="AZ63" s="32">
        <f t="shared" si="120"/>
        <v>658</v>
      </c>
      <c r="BA63" s="32">
        <f t="shared" si="120"/>
        <v>641</v>
      </c>
      <c r="BB63" s="32">
        <f t="shared" si="120"/>
        <v>735</v>
      </c>
      <c r="BC63" s="32">
        <f t="shared" si="120"/>
        <v>641</v>
      </c>
      <c r="BD63" s="32">
        <f t="shared" si="120"/>
        <v>446</v>
      </c>
      <c r="BE63" s="32">
        <f t="shared" si="120"/>
        <v>665</v>
      </c>
      <c r="BF63" s="32">
        <f t="shared" si="120"/>
        <v>566</v>
      </c>
      <c r="BG63" s="32">
        <f t="shared" si="120"/>
        <v>832</v>
      </c>
      <c r="BH63" s="32">
        <f t="shared" si="120"/>
        <v>622</v>
      </c>
      <c r="BI63" s="32">
        <f t="shared" si="120"/>
        <v>636</v>
      </c>
      <c r="BJ63" s="32">
        <f t="shared" si="120"/>
        <v>661</v>
      </c>
      <c r="BK63" s="32">
        <f t="shared" si="120"/>
        <v>674</v>
      </c>
      <c r="BL63" s="32">
        <f t="shared" si="120"/>
        <v>527</v>
      </c>
      <c r="BM63" s="32">
        <f t="shared" si="120"/>
        <v>654</v>
      </c>
      <c r="BN63" s="32">
        <f t="shared" si="120"/>
        <v>673</v>
      </c>
      <c r="BO63" s="32">
        <f t="shared" ref="BO63:DZ63" si="121">SUM(BO53:BO55)</f>
        <v>553</v>
      </c>
      <c r="BP63" s="32">
        <f t="shared" si="121"/>
        <v>512</v>
      </c>
      <c r="BQ63" s="32">
        <f t="shared" si="121"/>
        <v>511</v>
      </c>
      <c r="BR63" s="32">
        <f t="shared" si="121"/>
        <v>606</v>
      </c>
      <c r="BS63" s="32">
        <f t="shared" si="121"/>
        <v>612</v>
      </c>
      <c r="BT63" s="32">
        <f t="shared" si="121"/>
        <v>460</v>
      </c>
      <c r="BU63" s="32">
        <f t="shared" si="121"/>
        <v>625</v>
      </c>
      <c r="BV63" s="32">
        <f t="shared" si="121"/>
        <v>662</v>
      </c>
      <c r="BW63" s="32">
        <f t="shared" si="121"/>
        <v>682</v>
      </c>
      <c r="BX63" s="32">
        <f t="shared" si="121"/>
        <v>577</v>
      </c>
      <c r="BY63" s="32">
        <f t="shared" si="121"/>
        <v>438</v>
      </c>
      <c r="BZ63" s="32">
        <f t="shared" si="121"/>
        <v>419</v>
      </c>
      <c r="CA63" s="32">
        <f t="shared" si="121"/>
        <v>675</v>
      </c>
      <c r="CB63" s="32">
        <f t="shared" si="121"/>
        <v>595</v>
      </c>
      <c r="CC63" s="32">
        <f t="shared" si="121"/>
        <v>638</v>
      </c>
      <c r="CD63" s="32">
        <f t="shared" si="121"/>
        <v>661</v>
      </c>
      <c r="CE63" s="32">
        <f t="shared" si="121"/>
        <v>509</v>
      </c>
      <c r="CF63" s="32">
        <f t="shared" si="121"/>
        <v>619</v>
      </c>
      <c r="CG63" s="32">
        <f t="shared" si="121"/>
        <v>461</v>
      </c>
      <c r="CH63" s="32">
        <f t="shared" si="121"/>
        <v>548</v>
      </c>
      <c r="CI63" s="32">
        <f t="shared" si="121"/>
        <v>571</v>
      </c>
      <c r="CJ63" s="32">
        <f t="shared" si="121"/>
        <v>698</v>
      </c>
      <c r="CK63" s="32">
        <f t="shared" si="121"/>
        <v>558</v>
      </c>
      <c r="CL63" s="32">
        <f t="shared" si="121"/>
        <v>684</v>
      </c>
      <c r="CM63" s="32">
        <f t="shared" si="121"/>
        <v>549</v>
      </c>
      <c r="CN63" s="32">
        <f t="shared" si="121"/>
        <v>551</v>
      </c>
      <c r="CO63" s="32">
        <f t="shared" si="121"/>
        <v>747</v>
      </c>
      <c r="CP63" s="32">
        <f t="shared" si="121"/>
        <v>495</v>
      </c>
      <c r="CQ63" s="32">
        <f t="shared" si="121"/>
        <v>321</v>
      </c>
      <c r="CR63" s="32">
        <f t="shared" si="121"/>
        <v>557</v>
      </c>
      <c r="CS63" s="32">
        <f t="shared" si="121"/>
        <v>619</v>
      </c>
      <c r="CT63" s="32">
        <f t="shared" si="121"/>
        <v>647</v>
      </c>
      <c r="CU63" s="32">
        <f t="shared" si="121"/>
        <v>624</v>
      </c>
      <c r="CV63" s="47">
        <f t="shared" si="121"/>
        <v>626</v>
      </c>
      <c r="CW63" s="32">
        <f t="shared" si="121"/>
        <v>525</v>
      </c>
      <c r="CX63" s="32">
        <f t="shared" si="121"/>
        <v>489</v>
      </c>
      <c r="CY63" s="32">
        <f t="shared" si="121"/>
        <v>462</v>
      </c>
      <c r="CZ63" s="32">
        <f t="shared" si="121"/>
        <v>539</v>
      </c>
      <c r="DA63" s="32">
        <f t="shared" si="121"/>
        <v>704</v>
      </c>
      <c r="DB63" s="32">
        <f t="shared" si="121"/>
        <v>399</v>
      </c>
      <c r="DC63" s="32">
        <f t="shared" si="121"/>
        <v>468</v>
      </c>
      <c r="DD63" s="32">
        <f t="shared" si="121"/>
        <v>376</v>
      </c>
      <c r="DE63" s="32">
        <f t="shared" si="121"/>
        <v>736</v>
      </c>
      <c r="DF63" s="32">
        <f t="shared" si="121"/>
        <v>569</v>
      </c>
      <c r="DG63" s="32">
        <f t="shared" si="121"/>
        <v>495</v>
      </c>
      <c r="DH63" s="32">
        <f t="shared" si="121"/>
        <v>560</v>
      </c>
      <c r="DI63" s="32">
        <f t="shared" si="121"/>
        <v>496</v>
      </c>
      <c r="DJ63" s="32">
        <f t="shared" si="121"/>
        <v>379</v>
      </c>
      <c r="DK63" s="32">
        <f t="shared" si="121"/>
        <v>573</v>
      </c>
      <c r="DL63" s="32">
        <f t="shared" si="121"/>
        <v>572</v>
      </c>
      <c r="DM63" s="32">
        <f t="shared" si="121"/>
        <v>556</v>
      </c>
      <c r="DN63" s="32">
        <f t="shared" si="121"/>
        <v>413</v>
      </c>
      <c r="DO63" s="32">
        <f t="shared" si="121"/>
        <v>612</v>
      </c>
      <c r="DP63" s="32">
        <f t="shared" si="121"/>
        <v>507</v>
      </c>
      <c r="DQ63" s="32">
        <f t="shared" si="121"/>
        <v>514</v>
      </c>
      <c r="DR63" s="32">
        <f t="shared" si="121"/>
        <v>499</v>
      </c>
      <c r="DS63" s="32">
        <f t="shared" si="121"/>
        <v>473</v>
      </c>
      <c r="DT63" s="32">
        <f t="shared" si="121"/>
        <v>443</v>
      </c>
      <c r="DU63" s="32">
        <f t="shared" si="121"/>
        <v>536</v>
      </c>
      <c r="DV63" s="32">
        <f t="shared" si="121"/>
        <v>486</v>
      </c>
      <c r="DW63" s="32">
        <f t="shared" si="121"/>
        <v>478</v>
      </c>
      <c r="DX63" s="32">
        <f t="shared" si="121"/>
        <v>560</v>
      </c>
      <c r="DY63" s="32">
        <f t="shared" si="121"/>
        <v>336</v>
      </c>
      <c r="DZ63" s="32">
        <f t="shared" si="121"/>
        <v>478</v>
      </c>
      <c r="EA63" s="32">
        <f t="shared" ref="EA63:EC63" si="122">SUM(EA53:EA55)</f>
        <v>653</v>
      </c>
      <c r="EB63" s="32">
        <f t="shared" si="122"/>
        <v>659</v>
      </c>
      <c r="EC63" s="32">
        <f t="shared" si="122"/>
        <v>712</v>
      </c>
      <c r="ED63" s="32">
        <f t="shared" ref="ED63" si="123">SUM(ED53:ED55)</f>
        <v>485</v>
      </c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</row>
    <row r="64" spans="1:186" s="25" customFormat="1" ht="15.75" thickBot="1" x14ac:dyDescent="0.3">
      <c r="A64" s="21" t="s">
        <v>144</v>
      </c>
      <c r="B64" s="32">
        <f>SUM(B56:B58)</f>
        <v>494.57723577235777</v>
      </c>
      <c r="C64" s="32">
        <f t="shared" ref="C64:BN64" si="124">SUM(C56:C58)</f>
        <v>490.66666666666663</v>
      </c>
      <c r="D64" s="32">
        <v>-4</v>
      </c>
      <c r="E64" s="32"/>
      <c r="F64" s="32"/>
      <c r="G64" s="32"/>
      <c r="H64" s="32"/>
      <c r="I64" s="32"/>
      <c r="J64" s="32"/>
      <c r="K64" s="32">
        <f t="shared" si="124"/>
        <v>477</v>
      </c>
      <c r="L64" s="32">
        <f t="shared" si="124"/>
        <v>446</v>
      </c>
      <c r="M64" s="32">
        <f t="shared" si="124"/>
        <v>479</v>
      </c>
      <c r="N64" s="32">
        <f t="shared" si="124"/>
        <v>477</v>
      </c>
      <c r="O64" s="32">
        <f t="shared" si="124"/>
        <v>503</v>
      </c>
      <c r="P64" s="32">
        <f t="shared" si="124"/>
        <v>507</v>
      </c>
      <c r="Q64" s="32">
        <f t="shared" si="124"/>
        <v>495</v>
      </c>
      <c r="R64" s="32">
        <f t="shared" si="124"/>
        <v>457</v>
      </c>
      <c r="S64" s="32">
        <f t="shared" si="124"/>
        <v>556</v>
      </c>
      <c r="T64" s="32">
        <f t="shared" si="124"/>
        <v>529</v>
      </c>
      <c r="U64" s="32">
        <f t="shared" si="124"/>
        <v>400</v>
      </c>
      <c r="V64" s="32">
        <f t="shared" si="124"/>
        <v>405</v>
      </c>
      <c r="W64" s="32">
        <f t="shared" si="124"/>
        <v>445</v>
      </c>
      <c r="X64" s="32">
        <f t="shared" si="124"/>
        <v>426</v>
      </c>
      <c r="Y64" s="32">
        <f t="shared" si="124"/>
        <v>377</v>
      </c>
      <c r="Z64" s="32">
        <f t="shared" si="124"/>
        <v>457</v>
      </c>
      <c r="AA64" s="32">
        <f t="shared" si="124"/>
        <v>439</v>
      </c>
      <c r="AB64" s="32">
        <f t="shared" si="124"/>
        <v>542</v>
      </c>
      <c r="AC64" s="32">
        <f t="shared" si="124"/>
        <v>533</v>
      </c>
      <c r="AD64" s="32">
        <f t="shared" si="124"/>
        <v>384</v>
      </c>
      <c r="AE64" s="32">
        <f t="shared" si="124"/>
        <v>512</v>
      </c>
      <c r="AF64" s="32">
        <f t="shared" si="124"/>
        <v>412</v>
      </c>
      <c r="AG64" s="32">
        <f t="shared" si="124"/>
        <v>535</v>
      </c>
      <c r="AH64" s="32">
        <f t="shared" si="124"/>
        <v>523</v>
      </c>
      <c r="AI64" s="32">
        <f t="shared" si="124"/>
        <v>557</v>
      </c>
      <c r="AJ64" s="32">
        <f t="shared" si="124"/>
        <v>514</v>
      </c>
      <c r="AK64" s="32">
        <f t="shared" si="124"/>
        <v>531</v>
      </c>
      <c r="AL64" s="32">
        <f t="shared" si="124"/>
        <v>452</v>
      </c>
      <c r="AM64" s="32">
        <f t="shared" si="124"/>
        <v>486</v>
      </c>
      <c r="AN64" s="32">
        <f t="shared" si="124"/>
        <v>503</v>
      </c>
      <c r="AO64" s="32">
        <f t="shared" si="124"/>
        <v>536</v>
      </c>
      <c r="AP64" s="32">
        <f t="shared" si="124"/>
        <v>488</v>
      </c>
      <c r="AQ64" s="32">
        <f t="shared" si="124"/>
        <v>545</v>
      </c>
      <c r="AR64" s="32">
        <f t="shared" si="124"/>
        <v>482</v>
      </c>
      <c r="AS64" s="32">
        <f t="shared" si="124"/>
        <v>546</v>
      </c>
      <c r="AT64" s="32">
        <f t="shared" si="124"/>
        <v>477</v>
      </c>
      <c r="AU64" s="32">
        <f t="shared" si="124"/>
        <v>471</v>
      </c>
      <c r="AV64" s="32">
        <f t="shared" si="124"/>
        <v>562</v>
      </c>
      <c r="AW64" s="32">
        <f t="shared" si="124"/>
        <v>465</v>
      </c>
      <c r="AX64" s="32">
        <f t="shared" si="124"/>
        <v>506</v>
      </c>
      <c r="AY64" s="32">
        <f t="shared" si="124"/>
        <v>617</v>
      </c>
      <c r="AZ64" s="32">
        <f t="shared" si="124"/>
        <v>458</v>
      </c>
      <c r="BA64" s="32">
        <f t="shared" si="124"/>
        <v>534</v>
      </c>
      <c r="BB64" s="32">
        <f t="shared" si="124"/>
        <v>538</v>
      </c>
      <c r="BC64" s="32">
        <f t="shared" si="124"/>
        <v>484</v>
      </c>
      <c r="BD64" s="32">
        <f t="shared" si="124"/>
        <v>512</v>
      </c>
      <c r="BE64" s="32">
        <f t="shared" si="124"/>
        <v>570</v>
      </c>
      <c r="BF64" s="32">
        <f t="shared" si="124"/>
        <v>538</v>
      </c>
      <c r="BG64" s="32">
        <f t="shared" si="124"/>
        <v>523</v>
      </c>
      <c r="BH64" s="32">
        <f t="shared" si="124"/>
        <v>454</v>
      </c>
      <c r="BI64" s="32">
        <f t="shared" si="124"/>
        <v>550</v>
      </c>
      <c r="BJ64" s="32">
        <f t="shared" si="124"/>
        <v>552</v>
      </c>
      <c r="BK64" s="32">
        <f t="shared" si="124"/>
        <v>525</v>
      </c>
      <c r="BL64" s="32">
        <f t="shared" si="124"/>
        <v>506</v>
      </c>
      <c r="BM64" s="32">
        <f t="shared" si="124"/>
        <v>490</v>
      </c>
      <c r="BN64" s="32">
        <f t="shared" si="124"/>
        <v>540</v>
      </c>
      <c r="BO64" s="32">
        <f t="shared" ref="BO64:DZ64" si="125">SUM(BO56:BO58)</f>
        <v>505</v>
      </c>
      <c r="BP64" s="32">
        <f t="shared" si="125"/>
        <v>534</v>
      </c>
      <c r="BQ64" s="32">
        <f t="shared" si="125"/>
        <v>542</v>
      </c>
      <c r="BR64" s="32">
        <f t="shared" si="125"/>
        <v>529</v>
      </c>
      <c r="BS64" s="32">
        <f t="shared" si="125"/>
        <v>493</v>
      </c>
      <c r="BT64" s="32">
        <f t="shared" si="125"/>
        <v>511</v>
      </c>
      <c r="BU64" s="32">
        <f t="shared" si="125"/>
        <v>508</v>
      </c>
      <c r="BV64" s="32">
        <f t="shared" si="125"/>
        <v>551</v>
      </c>
      <c r="BW64" s="32">
        <f t="shared" si="125"/>
        <v>455</v>
      </c>
      <c r="BX64" s="32">
        <f t="shared" si="125"/>
        <v>473</v>
      </c>
      <c r="BY64" s="32">
        <f t="shared" si="125"/>
        <v>499</v>
      </c>
      <c r="BZ64" s="32">
        <f t="shared" si="125"/>
        <v>503</v>
      </c>
      <c r="CA64" s="32">
        <f t="shared" si="125"/>
        <v>543</v>
      </c>
      <c r="CB64" s="32">
        <f t="shared" si="125"/>
        <v>571</v>
      </c>
      <c r="CC64" s="32">
        <f t="shared" si="125"/>
        <v>526</v>
      </c>
      <c r="CD64" s="32">
        <f t="shared" si="125"/>
        <v>540</v>
      </c>
      <c r="CE64" s="32">
        <f t="shared" si="125"/>
        <v>496</v>
      </c>
      <c r="CF64" s="32">
        <f t="shared" si="125"/>
        <v>515</v>
      </c>
      <c r="CG64" s="32">
        <f t="shared" si="125"/>
        <v>486</v>
      </c>
      <c r="CH64" s="32">
        <f t="shared" si="125"/>
        <v>553</v>
      </c>
      <c r="CI64" s="32">
        <f t="shared" si="125"/>
        <v>457</v>
      </c>
      <c r="CJ64" s="32">
        <f t="shared" si="125"/>
        <v>477</v>
      </c>
      <c r="CK64" s="32">
        <f t="shared" si="125"/>
        <v>487</v>
      </c>
      <c r="CL64" s="32">
        <f t="shared" si="125"/>
        <v>487</v>
      </c>
      <c r="CM64" s="32">
        <f t="shared" si="125"/>
        <v>501</v>
      </c>
      <c r="CN64" s="32">
        <f t="shared" si="125"/>
        <v>550</v>
      </c>
      <c r="CO64" s="32">
        <f t="shared" si="125"/>
        <v>535</v>
      </c>
      <c r="CP64" s="32">
        <f t="shared" si="125"/>
        <v>526</v>
      </c>
      <c r="CQ64" s="32">
        <f t="shared" si="125"/>
        <v>525</v>
      </c>
      <c r="CR64" s="32">
        <f t="shared" si="125"/>
        <v>448</v>
      </c>
      <c r="CS64" s="32">
        <f t="shared" si="125"/>
        <v>507</v>
      </c>
      <c r="CT64" s="32">
        <f t="shared" si="125"/>
        <v>494</v>
      </c>
      <c r="CU64" s="32">
        <f t="shared" si="125"/>
        <v>518</v>
      </c>
      <c r="CV64" s="47">
        <f t="shared" si="125"/>
        <v>486</v>
      </c>
      <c r="CW64" s="32">
        <f t="shared" si="125"/>
        <v>453</v>
      </c>
      <c r="CX64" s="32">
        <f t="shared" si="125"/>
        <v>507</v>
      </c>
      <c r="CY64" s="32">
        <f t="shared" si="125"/>
        <v>490</v>
      </c>
      <c r="CZ64" s="32">
        <f t="shared" si="125"/>
        <v>466</v>
      </c>
      <c r="DA64" s="32">
        <f t="shared" si="125"/>
        <v>454</v>
      </c>
      <c r="DB64" s="32">
        <f t="shared" si="125"/>
        <v>493</v>
      </c>
      <c r="DC64" s="32">
        <f t="shared" si="125"/>
        <v>498</v>
      </c>
      <c r="DD64" s="32">
        <f t="shared" si="125"/>
        <v>429</v>
      </c>
      <c r="DE64" s="32">
        <f t="shared" si="125"/>
        <v>562</v>
      </c>
      <c r="DF64" s="32">
        <f t="shared" si="125"/>
        <v>491</v>
      </c>
      <c r="DG64" s="32">
        <f t="shared" si="125"/>
        <v>453</v>
      </c>
      <c r="DH64" s="32">
        <f t="shared" si="125"/>
        <v>515</v>
      </c>
      <c r="DI64" s="32">
        <f t="shared" si="125"/>
        <v>454</v>
      </c>
      <c r="DJ64" s="32">
        <f t="shared" si="125"/>
        <v>426</v>
      </c>
      <c r="DK64" s="32">
        <f t="shared" si="125"/>
        <v>411</v>
      </c>
      <c r="DL64" s="32">
        <f t="shared" si="125"/>
        <v>505</v>
      </c>
      <c r="DM64" s="32">
        <f t="shared" si="125"/>
        <v>517</v>
      </c>
      <c r="DN64" s="32">
        <f t="shared" si="125"/>
        <v>558</v>
      </c>
      <c r="DO64" s="32">
        <f t="shared" si="125"/>
        <v>461</v>
      </c>
      <c r="DP64" s="32">
        <f t="shared" si="125"/>
        <v>476</v>
      </c>
      <c r="DQ64" s="32">
        <f t="shared" si="125"/>
        <v>519</v>
      </c>
      <c r="DR64" s="32">
        <f t="shared" si="125"/>
        <v>534</v>
      </c>
      <c r="DS64" s="32">
        <f t="shared" si="125"/>
        <v>417</v>
      </c>
      <c r="DT64" s="32">
        <f t="shared" si="125"/>
        <v>485</v>
      </c>
      <c r="DU64" s="32">
        <f t="shared" si="125"/>
        <v>481</v>
      </c>
      <c r="DV64" s="32">
        <f t="shared" si="125"/>
        <v>451</v>
      </c>
      <c r="DW64" s="32">
        <f t="shared" si="125"/>
        <v>499</v>
      </c>
      <c r="DX64" s="32">
        <f t="shared" si="125"/>
        <v>493</v>
      </c>
      <c r="DY64" s="32">
        <f t="shared" si="125"/>
        <v>482</v>
      </c>
      <c r="DZ64" s="32">
        <f t="shared" si="125"/>
        <v>491</v>
      </c>
      <c r="EA64" s="32">
        <f t="shared" ref="EA64:EC64" si="126">SUM(EA56:EA58)</f>
        <v>342</v>
      </c>
      <c r="EB64" s="32">
        <f t="shared" si="126"/>
        <v>405</v>
      </c>
      <c r="EC64" s="32">
        <f t="shared" si="126"/>
        <v>456</v>
      </c>
      <c r="ED64" s="32">
        <f t="shared" ref="ED64" si="127">SUM(ED56:ED58)</f>
        <v>500</v>
      </c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</row>
    <row r="65" spans="1:186" s="25" customFormat="1" ht="15.75" thickBot="1" x14ac:dyDescent="0.3">
      <c r="A65" s="21" t="s">
        <v>145</v>
      </c>
      <c r="B65" s="32">
        <f>SUM(B48:B49,B59)</f>
        <v>335.42276422764223</v>
      </c>
      <c r="C65" s="32">
        <f t="shared" ref="C65:BN65" si="128">SUM(C48:C49,C59)</f>
        <v>355.93333333333334</v>
      </c>
      <c r="D65" s="32">
        <v>21</v>
      </c>
      <c r="E65" s="32"/>
      <c r="F65" s="32"/>
      <c r="G65" s="32"/>
      <c r="H65" s="32"/>
      <c r="I65" s="32"/>
      <c r="J65" s="32"/>
      <c r="K65" s="32">
        <f t="shared" si="128"/>
        <v>363</v>
      </c>
      <c r="L65" s="32">
        <f t="shared" si="128"/>
        <v>195</v>
      </c>
      <c r="M65" s="32">
        <f t="shared" si="128"/>
        <v>258</v>
      </c>
      <c r="N65" s="32">
        <f t="shared" si="128"/>
        <v>302</v>
      </c>
      <c r="O65" s="32">
        <f t="shared" si="128"/>
        <v>286</v>
      </c>
      <c r="P65" s="32">
        <f t="shared" si="128"/>
        <v>352</v>
      </c>
      <c r="Q65" s="32">
        <f t="shared" si="128"/>
        <v>380</v>
      </c>
      <c r="R65" s="32">
        <f t="shared" si="128"/>
        <v>284</v>
      </c>
      <c r="S65" s="32">
        <f t="shared" si="128"/>
        <v>402</v>
      </c>
      <c r="T65" s="32">
        <f t="shared" si="128"/>
        <v>324</v>
      </c>
      <c r="U65" s="32">
        <f t="shared" si="128"/>
        <v>263</v>
      </c>
      <c r="V65" s="32">
        <f t="shared" si="128"/>
        <v>337</v>
      </c>
      <c r="W65" s="32">
        <f t="shared" si="128"/>
        <v>357</v>
      </c>
      <c r="X65" s="32">
        <f t="shared" si="128"/>
        <v>265</v>
      </c>
      <c r="Y65" s="32">
        <f t="shared" si="128"/>
        <v>235</v>
      </c>
      <c r="Z65" s="32">
        <f t="shared" si="128"/>
        <v>279</v>
      </c>
      <c r="AA65" s="32">
        <f t="shared" si="128"/>
        <v>303</v>
      </c>
      <c r="AB65" s="32">
        <f t="shared" si="128"/>
        <v>318</v>
      </c>
      <c r="AC65" s="32">
        <f t="shared" si="128"/>
        <v>364</v>
      </c>
      <c r="AD65" s="32">
        <f t="shared" si="128"/>
        <v>318</v>
      </c>
      <c r="AE65" s="32">
        <f t="shared" si="128"/>
        <v>417</v>
      </c>
      <c r="AF65" s="32">
        <f t="shared" si="128"/>
        <v>281</v>
      </c>
      <c r="AG65" s="32">
        <f t="shared" si="128"/>
        <v>324</v>
      </c>
      <c r="AH65" s="32">
        <f t="shared" si="128"/>
        <v>314</v>
      </c>
      <c r="AI65" s="32">
        <f t="shared" si="128"/>
        <v>277</v>
      </c>
      <c r="AJ65" s="32">
        <f t="shared" si="128"/>
        <v>316</v>
      </c>
      <c r="AK65" s="32">
        <f t="shared" si="128"/>
        <v>353</v>
      </c>
      <c r="AL65" s="32">
        <f t="shared" si="128"/>
        <v>272</v>
      </c>
      <c r="AM65" s="32">
        <f t="shared" si="128"/>
        <v>284</v>
      </c>
      <c r="AN65" s="32">
        <f t="shared" si="128"/>
        <v>267</v>
      </c>
      <c r="AO65" s="32">
        <f t="shared" si="128"/>
        <v>354</v>
      </c>
      <c r="AP65" s="32">
        <f t="shared" si="128"/>
        <v>317</v>
      </c>
      <c r="AQ65" s="32">
        <f t="shared" si="128"/>
        <v>319</v>
      </c>
      <c r="AR65" s="32">
        <f t="shared" si="128"/>
        <v>321</v>
      </c>
      <c r="AS65" s="32">
        <f t="shared" si="128"/>
        <v>377</v>
      </c>
      <c r="AT65" s="32">
        <f t="shared" si="128"/>
        <v>283</v>
      </c>
      <c r="AU65" s="32">
        <f t="shared" si="128"/>
        <v>309</v>
      </c>
      <c r="AV65" s="32">
        <f t="shared" si="128"/>
        <v>303</v>
      </c>
      <c r="AW65" s="32">
        <f t="shared" si="128"/>
        <v>401</v>
      </c>
      <c r="AX65" s="32">
        <f t="shared" si="128"/>
        <v>346</v>
      </c>
      <c r="AY65" s="32">
        <f t="shared" si="128"/>
        <v>296</v>
      </c>
      <c r="AZ65" s="32">
        <f t="shared" si="128"/>
        <v>291</v>
      </c>
      <c r="BA65" s="32">
        <f t="shared" si="128"/>
        <v>349</v>
      </c>
      <c r="BB65" s="32">
        <f t="shared" si="128"/>
        <v>386</v>
      </c>
      <c r="BC65" s="32">
        <f t="shared" si="128"/>
        <v>391</v>
      </c>
      <c r="BD65" s="32">
        <f t="shared" si="128"/>
        <v>352</v>
      </c>
      <c r="BE65" s="32">
        <f t="shared" si="128"/>
        <v>360</v>
      </c>
      <c r="BF65" s="32">
        <f t="shared" si="128"/>
        <v>487</v>
      </c>
      <c r="BG65" s="32">
        <f t="shared" si="128"/>
        <v>368</v>
      </c>
      <c r="BH65" s="32">
        <f t="shared" si="128"/>
        <v>363</v>
      </c>
      <c r="BI65" s="32">
        <f t="shared" si="128"/>
        <v>382</v>
      </c>
      <c r="BJ65" s="32">
        <f t="shared" si="128"/>
        <v>282</v>
      </c>
      <c r="BK65" s="32">
        <f t="shared" si="128"/>
        <v>442</v>
      </c>
      <c r="BL65" s="32">
        <f t="shared" si="128"/>
        <v>312</v>
      </c>
      <c r="BM65" s="32">
        <f t="shared" si="128"/>
        <v>334</v>
      </c>
      <c r="BN65" s="32">
        <f t="shared" si="128"/>
        <v>400</v>
      </c>
      <c r="BO65" s="32">
        <f t="shared" ref="BO65:DZ65" si="129">SUM(BO48:BO49,BO59)</f>
        <v>302</v>
      </c>
      <c r="BP65" s="32">
        <f t="shared" si="129"/>
        <v>348</v>
      </c>
      <c r="BQ65" s="32">
        <f t="shared" si="129"/>
        <v>305</v>
      </c>
      <c r="BR65" s="32">
        <f t="shared" si="129"/>
        <v>386</v>
      </c>
      <c r="BS65" s="32">
        <f t="shared" si="129"/>
        <v>389</v>
      </c>
      <c r="BT65" s="32">
        <f t="shared" si="129"/>
        <v>340</v>
      </c>
      <c r="BU65" s="32">
        <f t="shared" si="129"/>
        <v>380</v>
      </c>
      <c r="BV65" s="32">
        <f t="shared" si="129"/>
        <v>291</v>
      </c>
      <c r="BW65" s="32">
        <f t="shared" si="129"/>
        <v>405</v>
      </c>
      <c r="BX65" s="32">
        <f t="shared" si="129"/>
        <v>396</v>
      </c>
      <c r="BY65" s="32">
        <f t="shared" si="129"/>
        <v>339</v>
      </c>
      <c r="BZ65" s="32">
        <f t="shared" si="129"/>
        <v>246</v>
      </c>
      <c r="CA65" s="32">
        <f t="shared" si="129"/>
        <v>284</v>
      </c>
      <c r="CB65" s="32">
        <f t="shared" si="129"/>
        <v>375</v>
      </c>
      <c r="CC65" s="32">
        <f t="shared" si="129"/>
        <v>365</v>
      </c>
      <c r="CD65" s="32">
        <f t="shared" si="129"/>
        <v>268</v>
      </c>
      <c r="CE65" s="32">
        <f t="shared" si="129"/>
        <v>274</v>
      </c>
      <c r="CF65" s="32">
        <f t="shared" si="129"/>
        <v>220</v>
      </c>
      <c r="CG65" s="32">
        <f t="shared" si="129"/>
        <v>360</v>
      </c>
      <c r="CH65" s="32">
        <f t="shared" si="129"/>
        <v>329</v>
      </c>
      <c r="CI65" s="32">
        <f t="shared" si="129"/>
        <v>331</v>
      </c>
      <c r="CJ65" s="32">
        <f t="shared" si="129"/>
        <v>330</v>
      </c>
      <c r="CK65" s="32">
        <f t="shared" si="129"/>
        <v>345</v>
      </c>
      <c r="CL65" s="32">
        <f t="shared" si="129"/>
        <v>340</v>
      </c>
      <c r="CM65" s="32">
        <f t="shared" si="129"/>
        <v>388</v>
      </c>
      <c r="CN65" s="32">
        <f t="shared" si="129"/>
        <v>405</v>
      </c>
      <c r="CO65" s="32">
        <f t="shared" si="129"/>
        <v>372</v>
      </c>
      <c r="CP65" s="32">
        <f t="shared" si="129"/>
        <v>369</v>
      </c>
      <c r="CQ65" s="32">
        <f t="shared" si="129"/>
        <v>314</v>
      </c>
      <c r="CR65" s="32">
        <f t="shared" si="129"/>
        <v>379</v>
      </c>
      <c r="CS65" s="32">
        <f t="shared" si="129"/>
        <v>322</v>
      </c>
      <c r="CT65" s="32">
        <f t="shared" si="129"/>
        <v>432</v>
      </c>
      <c r="CU65" s="32">
        <f t="shared" si="129"/>
        <v>349</v>
      </c>
      <c r="CV65" s="47">
        <f t="shared" si="129"/>
        <v>312</v>
      </c>
      <c r="CW65" s="32">
        <f t="shared" si="129"/>
        <v>345</v>
      </c>
      <c r="CX65" s="32">
        <f t="shared" si="129"/>
        <v>426</v>
      </c>
      <c r="CY65" s="32">
        <f t="shared" si="129"/>
        <v>368</v>
      </c>
      <c r="CZ65" s="32">
        <f t="shared" si="129"/>
        <v>344</v>
      </c>
      <c r="DA65" s="32">
        <f t="shared" si="129"/>
        <v>290</v>
      </c>
      <c r="DB65" s="32">
        <f t="shared" si="129"/>
        <v>345</v>
      </c>
      <c r="DC65" s="32">
        <f t="shared" si="129"/>
        <v>352</v>
      </c>
      <c r="DD65" s="32">
        <f t="shared" si="129"/>
        <v>323</v>
      </c>
      <c r="DE65" s="32">
        <f t="shared" si="129"/>
        <v>311</v>
      </c>
      <c r="DF65" s="32">
        <f t="shared" si="129"/>
        <v>355</v>
      </c>
      <c r="DG65" s="32">
        <f t="shared" si="129"/>
        <v>362</v>
      </c>
      <c r="DH65" s="32">
        <f t="shared" si="129"/>
        <v>347</v>
      </c>
      <c r="DI65" s="32">
        <f t="shared" si="129"/>
        <v>346</v>
      </c>
      <c r="DJ65" s="32">
        <f t="shared" si="129"/>
        <v>393</v>
      </c>
      <c r="DK65" s="32">
        <f t="shared" si="129"/>
        <v>393</v>
      </c>
      <c r="DL65" s="32">
        <f t="shared" si="129"/>
        <v>313</v>
      </c>
      <c r="DM65" s="32">
        <f t="shared" si="129"/>
        <v>341</v>
      </c>
      <c r="DN65" s="32">
        <f t="shared" si="129"/>
        <v>317</v>
      </c>
      <c r="DO65" s="32">
        <f t="shared" si="129"/>
        <v>425</v>
      </c>
      <c r="DP65" s="32">
        <f t="shared" si="129"/>
        <v>252</v>
      </c>
      <c r="DQ65" s="32">
        <f t="shared" si="129"/>
        <v>332</v>
      </c>
      <c r="DR65" s="32">
        <f t="shared" si="129"/>
        <v>343</v>
      </c>
      <c r="DS65" s="32">
        <f t="shared" si="129"/>
        <v>370</v>
      </c>
      <c r="DT65" s="32">
        <f t="shared" si="129"/>
        <v>281</v>
      </c>
      <c r="DU65" s="32">
        <f t="shared" si="129"/>
        <v>353</v>
      </c>
      <c r="DV65" s="32">
        <f t="shared" si="129"/>
        <v>318</v>
      </c>
      <c r="DW65" s="32">
        <f t="shared" si="129"/>
        <v>273</v>
      </c>
      <c r="DX65" s="32">
        <f t="shared" si="129"/>
        <v>368</v>
      </c>
      <c r="DY65" s="32">
        <f t="shared" si="129"/>
        <v>357</v>
      </c>
      <c r="DZ65" s="32">
        <f t="shared" si="129"/>
        <v>317</v>
      </c>
      <c r="EA65" s="32">
        <f t="shared" ref="EA65:EC65" si="130">SUM(EA48:EA49,EA59)</f>
        <v>291</v>
      </c>
      <c r="EB65" s="32">
        <f t="shared" si="130"/>
        <v>384</v>
      </c>
      <c r="EC65" s="32">
        <f t="shared" si="130"/>
        <v>317</v>
      </c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</row>
    <row r="66" spans="1:186" s="25" customFormat="1" ht="15.75" thickBot="1" x14ac:dyDescent="0.3">
      <c r="A66" s="21" t="s">
        <v>146</v>
      </c>
      <c r="B66" s="32">
        <f>SUM(B51:B56)</f>
        <v>1129.2520325203254</v>
      </c>
      <c r="C66" s="32">
        <f t="shared" ref="C66:BN66" si="131">SUM(C51:C56)</f>
        <v>1089.4333333333334</v>
      </c>
      <c r="D66" s="32">
        <v>-41</v>
      </c>
      <c r="E66" s="32"/>
      <c r="F66" s="32"/>
      <c r="G66" s="32"/>
      <c r="H66" s="32"/>
      <c r="I66" s="32"/>
      <c r="J66" s="32"/>
      <c r="K66" s="32">
        <f t="shared" si="131"/>
        <v>993</v>
      </c>
      <c r="L66" s="32">
        <f t="shared" si="131"/>
        <v>1097</v>
      </c>
      <c r="M66" s="32">
        <f t="shared" si="131"/>
        <v>1155</v>
      </c>
      <c r="N66" s="32">
        <f t="shared" si="131"/>
        <v>1063</v>
      </c>
      <c r="O66" s="32">
        <f t="shared" si="131"/>
        <v>1186</v>
      </c>
      <c r="P66" s="32">
        <f t="shared" si="131"/>
        <v>1038</v>
      </c>
      <c r="Q66" s="32">
        <f t="shared" si="131"/>
        <v>989</v>
      </c>
      <c r="R66" s="32">
        <f t="shared" si="131"/>
        <v>1068</v>
      </c>
      <c r="S66" s="32">
        <f t="shared" si="131"/>
        <v>1164</v>
      </c>
      <c r="T66" s="32">
        <f t="shared" si="131"/>
        <v>965</v>
      </c>
      <c r="U66" s="32">
        <f t="shared" si="131"/>
        <v>964</v>
      </c>
      <c r="V66" s="32">
        <f t="shared" si="131"/>
        <v>1165</v>
      </c>
      <c r="W66" s="32">
        <f t="shared" si="131"/>
        <v>1141</v>
      </c>
      <c r="X66" s="32">
        <f t="shared" si="131"/>
        <v>973</v>
      </c>
      <c r="Y66" s="32">
        <f t="shared" si="131"/>
        <v>981</v>
      </c>
      <c r="Z66" s="32">
        <f t="shared" si="131"/>
        <v>1032</v>
      </c>
      <c r="AA66" s="32">
        <f t="shared" si="131"/>
        <v>1190</v>
      </c>
      <c r="AB66" s="32">
        <f t="shared" si="131"/>
        <v>1197</v>
      </c>
      <c r="AC66" s="32">
        <f t="shared" si="131"/>
        <v>1204</v>
      </c>
      <c r="AD66" s="32">
        <f t="shared" si="131"/>
        <v>1179</v>
      </c>
      <c r="AE66" s="32">
        <f t="shared" si="131"/>
        <v>1174</v>
      </c>
      <c r="AF66" s="32">
        <f t="shared" si="131"/>
        <v>1187</v>
      </c>
      <c r="AG66" s="32">
        <f t="shared" si="131"/>
        <v>1109</v>
      </c>
      <c r="AH66" s="32">
        <f t="shared" si="131"/>
        <v>1241</v>
      </c>
      <c r="AI66" s="32">
        <f t="shared" si="131"/>
        <v>1108</v>
      </c>
      <c r="AJ66" s="32">
        <f t="shared" si="131"/>
        <v>1123</v>
      </c>
      <c r="AK66" s="32">
        <f t="shared" si="131"/>
        <v>1355</v>
      </c>
      <c r="AL66" s="32">
        <f t="shared" si="131"/>
        <v>1139</v>
      </c>
      <c r="AM66" s="32">
        <f t="shared" si="131"/>
        <v>1228</v>
      </c>
      <c r="AN66" s="32">
        <f t="shared" si="131"/>
        <v>1123</v>
      </c>
      <c r="AO66" s="32">
        <f t="shared" si="131"/>
        <v>1323</v>
      </c>
      <c r="AP66" s="32">
        <f t="shared" si="131"/>
        <v>1216</v>
      </c>
      <c r="AQ66" s="32">
        <f t="shared" si="131"/>
        <v>1169</v>
      </c>
      <c r="AR66" s="32">
        <f t="shared" si="131"/>
        <v>1262</v>
      </c>
      <c r="AS66" s="32">
        <f t="shared" si="131"/>
        <v>1245</v>
      </c>
      <c r="AT66" s="32">
        <f t="shared" si="131"/>
        <v>1037</v>
      </c>
      <c r="AU66" s="32">
        <f t="shared" si="131"/>
        <v>1145</v>
      </c>
      <c r="AV66" s="32">
        <f t="shared" si="131"/>
        <v>1197</v>
      </c>
      <c r="AW66" s="32">
        <f t="shared" si="131"/>
        <v>1306</v>
      </c>
      <c r="AX66" s="32">
        <f t="shared" si="131"/>
        <v>1250</v>
      </c>
      <c r="AY66" s="32">
        <f t="shared" si="131"/>
        <v>1166</v>
      </c>
      <c r="AZ66" s="32">
        <f t="shared" si="131"/>
        <v>1253</v>
      </c>
      <c r="BA66" s="32">
        <f t="shared" si="131"/>
        <v>1262</v>
      </c>
      <c r="BB66" s="32">
        <f t="shared" si="131"/>
        <v>1357</v>
      </c>
      <c r="BC66" s="32">
        <f t="shared" si="131"/>
        <v>1089</v>
      </c>
      <c r="BD66" s="32">
        <f t="shared" si="131"/>
        <v>1054</v>
      </c>
      <c r="BE66" s="32">
        <f t="shared" si="131"/>
        <v>1240</v>
      </c>
      <c r="BF66" s="32">
        <f t="shared" si="131"/>
        <v>1163</v>
      </c>
      <c r="BG66" s="32">
        <f t="shared" si="131"/>
        <v>1448</v>
      </c>
      <c r="BH66" s="32">
        <f t="shared" si="131"/>
        <v>1241</v>
      </c>
      <c r="BI66" s="32">
        <f t="shared" si="131"/>
        <v>1210</v>
      </c>
      <c r="BJ66" s="32">
        <f t="shared" si="131"/>
        <v>1292</v>
      </c>
      <c r="BK66" s="32">
        <f t="shared" si="131"/>
        <v>1259</v>
      </c>
      <c r="BL66" s="32">
        <f t="shared" si="131"/>
        <v>1154</v>
      </c>
      <c r="BM66" s="32">
        <f t="shared" si="131"/>
        <v>1233</v>
      </c>
      <c r="BN66" s="32">
        <f t="shared" si="131"/>
        <v>1256</v>
      </c>
      <c r="BO66" s="32">
        <f t="shared" ref="BO66:DZ66" si="132">SUM(BO51:BO56)</f>
        <v>1098</v>
      </c>
      <c r="BP66" s="32">
        <f t="shared" si="132"/>
        <v>1099</v>
      </c>
      <c r="BQ66" s="32">
        <f t="shared" si="132"/>
        <v>1017</v>
      </c>
      <c r="BR66" s="32">
        <f t="shared" si="132"/>
        <v>1130</v>
      </c>
      <c r="BS66" s="32">
        <f t="shared" si="132"/>
        <v>1105</v>
      </c>
      <c r="BT66" s="32">
        <f t="shared" si="132"/>
        <v>931</v>
      </c>
      <c r="BU66" s="32">
        <f t="shared" si="132"/>
        <v>1170</v>
      </c>
      <c r="BV66" s="32">
        <f t="shared" si="132"/>
        <v>1203</v>
      </c>
      <c r="BW66" s="32">
        <f t="shared" si="132"/>
        <v>1177</v>
      </c>
      <c r="BX66" s="32">
        <f t="shared" si="132"/>
        <v>1154</v>
      </c>
      <c r="BY66" s="32">
        <f t="shared" si="132"/>
        <v>1001</v>
      </c>
      <c r="BZ66" s="32">
        <f t="shared" si="132"/>
        <v>780</v>
      </c>
      <c r="CA66" s="32">
        <f t="shared" si="132"/>
        <v>1161</v>
      </c>
      <c r="CB66" s="32">
        <f t="shared" si="132"/>
        <v>1184</v>
      </c>
      <c r="CC66" s="32">
        <f t="shared" si="132"/>
        <v>1214</v>
      </c>
      <c r="CD66" s="32">
        <f t="shared" si="132"/>
        <v>1268</v>
      </c>
      <c r="CE66" s="32">
        <f t="shared" si="132"/>
        <v>1040</v>
      </c>
      <c r="CF66" s="32">
        <f t="shared" si="132"/>
        <v>1180</v>
      </c>
      <c r="CG66" s="32">
        <f t="shared" si="132"/>
        <v>918</v>
      </c>
      <c r="CH66" s="32">
        <f t="shared" si="132"/>
        <v>1171</v>
      </c>
      <c r="CI66" s="32">
        <f t="shared" si="132"/>
        <v>1131</v>
      </c>
      <c r="CJ66" s="32">
        <f t="shared" si="132"/>
        <v>1218</v>
      </c>
      <c r="CK66" s="32">
        <f t="shared" si="132"/>
        <v>1164</v>
      </c>
      <c r="CL66" s="32">
        <f t="shared" si="132"/>
        <v>1226</v>
      </c>
      <c r="CM66" s="32">
        <f t="shared" si="132"/>
        <v>1080</v>
      </c>
      <c r="CN66" s="32">
        <f t="shared" si="132"/>
        <v>1091</v>
      </c>
      <c r="CO66" s="32">
        <f t="shared" si="132"/>
        <v>1353</v>
      </c>
      <c r="CP66" s="32">
        <f t="shared" si="132"/>
        <v>1096</v>
      </c>
      <c r="CQ66" s="32">
        <f t="shared" si="132"/>
        <v>902</v>
      </c>
      <c r="CR66" s="32">
        <f t="shared" si="132"/>
        <v>1124</v>
      </c>
      <c r="CS66" s="32">
        <f t="shared" si="132"/>
        <v>1189</v>
      </c>
      <c r="CT66" s="32">
        <f t="shared" si="132"/>
        <v>1181</v>
      </c>
      <c r="CU66" s="32">
        <f t="shared" si="132"/>
        <v>1212</v>
      </c>
      <c r="CV66" s="47">
        <f t="shared" si="132"/>
        <v>1198</v>
      </c>
      <c r="CW66" s="32">
        <f t="shared" si="132"/>
        <v>1028</v>
      </c>
      <c r="CX66" s="32">
        <f t="shared" si="132"/>
        <v>1049</v>
      </c>
      <c r="CY66" s="32">
        <f t="shared" si="132"/>
        <v>1021</v>
      </c>
      <c r="CZ66" s="32">
        <f t="shared" si="132"/>
        <v>1030</v>
      </c>
      <c r="DA66" s="32">
        <f t="shared" si="132"/>
        <v>1240</v>
      </c>
      <c r="DB66" s="32">
        <f t="shared" si="132"/>
        <v>835</v>
      </c>
      <c r="DC66" s="32">
        <f t="shared" si="132"/>
        <v>1061</v>
      </c>
      <c r="DD66" s="32">
        <f t="shared" si="132"/>
        <v>895</v>
      </c>
      <c r="DE66" s="32">
        <f t="shared" si="132"/>
        <v>1326</v>
      </c>
      <c r="DF66" s="32">
        <f t="shared" si="132"/>
        <v>1103</v>
      </c>
      <c r="DG66" s="32">
        <f t="shared" si="132"/>
        <v>1100</v>
      </c>
      <c r="DH66" s="32">
        <f t="shared" si="132"/>
        <v>1104</v>
      </c>
      <c r="DI66" s="32">
        <f t="shared" si="132"/>
        <v>979</v>
      </c>
      <c r="DJ66" s="32">
        <f t="shared" si="132"/>
        <v>884</v>
      </c>
      <c r="DK66" s="32">
        <f t="shared" si="132"/>
        <v>1154</v>
      </c>
      <c r="DL66" s="32">
        <f t="shared" si="132"/>
        <v>1120</v>
      </c>
      <c r="DM66" s="32">
        <f t="shared" si="132"/>
        <v>1043</v>
      </c>
      <c r="DN66" s="32">
        <f t="shared" si="132"/>
        <v>952</v>
      </c>
      <c r="DO66" s="32">
        <f t="shared" si="132"/>
        <v>1107</v>
      </c>
      <c r="DP66" s="32">
        <f t="shared" si="132"/>
        <v>1165</v>
      </c>
      <c r="DQ66" s="32">
        <f t="shared" si="132"/>
        <v>984</v>
      </c>
      <c r="DR66" s="32">
        <f t="shared" si="132"/>
        <v>1118</v>
      </c>
      <c r="DS66" s="32">
        <f t="shared" si="132"/>
        <v>1011</v>
      </c>
      <c r="DT66" s="32">
        <f t="shared" si="132"/>
        <v>1075</v>
      </c>
      <c r="DU66" s="32">
        <f t="shared" si="132"/>
        <v>1072</v>
      </c>
      <c r="DV66" s="32">
        <f t="shared" si="132"/>
        <v>1043</v>
      </c>
      <c r="DW66" s="32">
        <f t="shared" si="132"/>
        <v>1033</v>
      </c>
      <c r="DX66" s="32">
        <f t="shared" si="132"/>
        <v>1229</v>
      </c>
      <c r="DY66" s="32">
        <f t="shared" si="132"/>
        <v>957</v>
      </c>
      <c r="DZ66" s="32">
        <f t="shared" si="132"/>
        <v>1029</v>
      </c>
      <c r="EA66" s="32">
        <f t="shared" ref="EA66:ED66" si="133">SUM(EA51:EA56)</f>
        <v>1141</v>
      </c>
      <c r="EB66" s="32">
        <f t="shared" si="133"/>
        <v>1248</v>
      </c>
      <c r="EC66" s="32">
        <f t="shared" si="133"/>
        <v>1238</v>
      </c>
      <c r="ED66" s="32">
        <f t="shared" si="133"/>
        <v>1104</v>
      </c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</row>
    <row r="67" spans="1:186" s="25" customFormat="1" ht="15.75" thickBot="1" x14ac:dyDescent="0.3">
      <c r="A67" s="21" t="s">
        <v>147</v>
      </c>
      <c r="B67" s="32">
        <f>SUM(B48:B50,B57:B59)</f>
        <v>826.31707317073176</v>
      </c>
      <c r="C67" s="32">
        <f t="shared" ref="C67:BN67" si="134">SUM(C48:C50,C57:C59)</f>
        <v>837.06666666666672</v>
      </c>
      <c r="D67" s="32">
        <v>11</v>
      </c>
      <c r="E67" s="32"/>
      <c r="F67" s="32"/>
      <c r="G67" s="32"/>
      <c r="H67" s="32"/>
      <c r="I67" s="32"/>
      <c r="J67" s="32"/>
      <c r="K67" s="32">
        <f t="shared" si="134"/>
        <v>812</v>
      </c>
      <c r="L67" s="32">
        <f t="shared" si="134"/>
        <v>640</v>
      </c>
      <c r="M67" s="32">
        <f t="shared" si="134"/>
        <v>639</v>
      </c>
      <c r="N67" s="32">
        <f t="shared" si="134"/>
        <v>829</v>
      </c>
      <c r="O67" s="32">
        <f t="shared" si="134"/>
        <v>778</v>
      </c>
      <c r="P67" s="32">
        <f t="shared" si="134"/>
        <v>866</v>
      </c>
      <c r="Q67" s="32">
        <f t="shared" si="134"/>
        <v>874</v>
      </c>
      <c r="R67" s="32">
        <f t="shared" si="134"/>
        <v>657</v>
      </c>
      <c r="S67" s="32">
        <f t="shared" si="134"/>
        <v>915</v>
      </c>
      <c r="T67" s="32">
        <f t="shared" si="134"/>
        <v>795</v>
      </c>
      <c r="U67" s="32">
        <f t="shared" si="134"/>
        <v>709</v>
      </c>
      <c r="V67" s="32">
        <f t="shared" si="134"/>
        <v>719</v>
      </c>
      <c r="W67" s="32">
        <f t="shared" si="134"/>
        <v>760</v>
      </c>
      <c r="X67" s="32">
        <f t="shared" si="134"/>
        <v>687</v>
      </c>
      <c r="Y67" s="32">
        <f t="shared" si="134"/>
        <v>646</v>
      </c>
      <c r="Z67" s="32">
        <f t="shared" si="134"/>
        <v>710</v>
      </c>
      <c r="AA67" s="32">
        <f t="shared" si="134"/>
        <v>743</v>
      </c>
      <c r="AB67" s="32">
        <f t="shared" si="134"/>
        <v>866</v>
      </c>
      <c r="AC67" s="32">
        <f t="shared" si="134"/>
        <v>845</v>
      </c>
      <c r="AD67" s="32">
        <f t="shared" si="134"/>
        <v>771</v>
      </c>
      <c r="AE67" s="32">
        <f t="shared" si="134"/>
        <v>922</v>
      </c>
      <c r="AF67" s="32">
        <f t="shared" si="134"/>
        <v>721</v>
      </c>
      <c r="AG67" s="32">
        <f t="shared" si="134"/>
        <v>810</v>
      </c>
      <c r="AH67" s="32">
        <f t="shared" si="134"/>
        <v>815</v>
      </c>
      <c r="AI67" s="32">
        <f t="shared" si="134"/>
        <v>781</v>
      </c>
      <c r="AJ67" s="32">
        <f t="shared" si="134"/>
        <v>868</v>
      </c>
      <c r="AK67" s="32">
        <f t="shared" si="134"/>
        <v>900</v>
      </c>
      <c r="AL67" s="32">
        <f t="shared" si="134"/>
        <v>724</v>
      </c>
      <c r="AM67" s="32">
        <f t="shared" si="134"/>
        <v>799</v>
      </c>
      <c r="AN67" s="32">
        <f t="shared" si="134"/>
        <v>862</v>
      </c>
      <c r="AO67" s="32">
        <f t="shared" si="134"/>
        <v>939</v>
      </c>
      <c r="AP67" s="32">
        <f t="shared" si="134"/>
        <v>839</v>
      </c>
      <c r="AQ67" s="32">
        <f t="shared" si="134"/>
        <v>885</v>
      </c>
      <c r="AR67" s="32">
        <f t="shared" si="134"/>
        <v>649</v>
      </c>
      <c r="AS67" s="32">
        <f t="shared" si="134"/>
        <v>875</v>
      </c>
      <c r="AT67" s="32">
        <f t="shared" si="134"/>
        <v>807</v>
      </c>
      <c r="AU67" s="32">
        <f t="shared" si="134"/>
        <v>817</v>
      </c>
      <c r="AV67" s="32">
        <f t="shared" si="134"/>
        <v>794</v>
      </c>
      <c r="AW67" s="32">
        <f t="shared" si="134"/>
        <v>869</v>
      </c>
      <c r="AX67" s="32">
        <f t="shared" si="134"/>
        <v>936</v>
      </c>
      <c r="AY67" s="32">
        <f t="shared" si="134"/>
        <v>865</v>
      </c>
      <c r="AZ67" s="32">
        <f t="shared" si="134"/>
        <v>739</v>
      </c>
      <c r="BA67" s="32">
        <f t="shared" si="134"/>
        <v>825</v>
      </c>
      <c r="BB67" s="32">
        <f t="shared" si="134"/>
        <v>875</v>
      </c>
      <c r="BC67" s="32">
        <f t="shared" si="134"/>
        <v>861</v>
      </c>
      <c r="BD67" s="32">
        <f t="shared" si="134"/>
        <v>910</v>
      </c>
      <c r="BE67" s="32">
        <f t="shared" si="134"/>
        <v>916</v>
      </c>
      <c r="BF67" s="32">
        <f t="shared" si="134"/>
        <v>1056</v>
      </c>
      <c r="BG67" s="32">
        <f t="shared" si="134"/>
        <v>885</v>
      </c>
      <c r="BH67" s="32">
        <f t="shared" si="134"/>
        <v>861</v>
      </c>
      <c r="BI67" s="32">
        <f t="shared" si="134"/>
        <v>876</v>
      </c>
      <c r="BJ67" s="32">
        <f t="shared" si="134"/>
        <v>826</v>
      </c>
      <c r="BK67" s="32">
        <f t="shared" si="134"/>
        <v>966</v>
      </c>
      <c r="BL67" s="32">
        <f t="shared" si="134"/>
        <v>815</v>
      </c>
      <c r="BM67" s="32">
        <f t="shared" si="134"/>
        <v>828</v>
      </c>
      <c r="BN67" s="32">
        <f t="shared" si="134"/>
        <v>933</v>
      </c>
      <c r="BO67" s="32">
        <f t="shared" ref="BO67:DZ67" si="135">SUM(BO48:BO50,BO57:BO59)</f>
        <v>818</v>
      </c>
      <c r="BP67" s="32">
        <f t="shared" si="135"/>
        <v>887</v>
      </c>
      <c r="BQ67" s="32">
        <f t="shared" si="135"/>
        <v>881</v>
      </c>
      <c r="BR67" s="32">
        <f t="shared" si="135"/>
        <v>873</v>
      </c>
      <c r="BS67" s="32">
        <f t="shared" si="135"/>
        <v>856</v>
      </c>
      <c r="BT67" s="32">
        <f t="shared" si="135"/>
        <v>915</v>
      </c>
      <c r="BU67" s="32">
        <f t="shared" si="135"/>
        <v>864</v>
      </c>
      <c r="BV67" s="32">
        <f t="shared" si="135"/>
        <v>850</v>
      </c>
      <c r="BW67" s="32">
        <f t="shared" si="135"/>
        <v>938</v>
      </c>
      <c r="BX67" s="32">
        <f t="shared" si="135"/>
        <v>872</v>
      </c>
      <c r="BY67" s="32">
        <f t="shared" si="135"/>
        <v>844</v>
      </c>
      <c r="BZ67" s="32">
        <f t="shared" si="135"/>
        <v>756</v>
      </c>
      <c r="CA67" s="32">
        <f t="shared" si="135"/>
        <v>847</v>
      </c>
      <c r="CB67" s="32">
        <f t="shared" si="135"/>
        <v>978</v>
      </c>
      <c r="CC67" s="32">
        <f t="shared" si="135"/>
        <v>852</v>
      </c>
      <c r="CD67" s="32">
        <f t="shared" si="135"/>
        <v>726</v>
      </c>
      <c r="CE67" s="32">
        <f t="shared" si="135"/>
        <v>799</v>
      </c>
      <c r="CF67" s="32">
        <f t="shared" si="135"/>
        <v>682</v>
      </c>
      <c r="CG67" s="32">
        <f t="shared" si="135"/>
        <v>864</v>
      </c>
      <c r="CH67" s="32">
        <f t="shared" si="135"/>
        <v>890</v>
      </c>
      <c r="CI67" s="32">
        <f t="shared" si="135"/>
        <v>739</v>
      </c>
      <c r="CJ67" s="32">
        <f t="shared" si="135"/>
        <v>857</v>
      </c>
      <c r="CK67" s="32">
        <f t="shared" si="135"/>
        <v>843</v>
      </c>
      <c r="CL67" s="32">
        <f t="shared" si="135"/>
        <v>860</v>
      </c>
      <c r="CM67" s="32">
        <f t="shared" si="135"/>
        <v>871</v>
      </c>
      <c r="CN67" s="32">
        <f t="shared" si="135"/>
        <v>925</v>
      </c>
      <c r="CO67" s="32">
        <f t="shared" si="135"/>
        <v>967</v>
      </c>
      <c r="CP67" s="32">
        <f t="shared" si="135"/>
        <v>890</v>
      </c>
      <c r="CQ67" s="32">
        <f t="shared" si="135"/>
        <v>801</v>
      </c>
      <c r="CR67" s="32">
        <f t="shared" si="135"/>
        <v>835</v>
      </c>
      <c r="CS67" s="32">
        <f t="shared" si="135"/>
        <v>850</v>
      </c>
      <c r="CT67" s="32">
        <f t="shared" si="135"/>
        <v>901</v>
      </c>
      <c r="CU67" s="32">
        <f t="shared" si="135"/>
        <v>872</v>
      </c>
      <c r="CV67" s="47">
        <f t="shared" si="135"/>
        <v>761</v>
      </c>
      <c r="CW67" s="32">
        <f t="shared" si="135"/>
        <v>824</v>
      </c>
      <c r="CX67" s="32">
        <f t="shared" si="135"/>
        <v>870</v>
      </c>
      <c r="CY67" s="32">
        <f t="shared" si="135"/>
        <v>820</v>
      </c>
      <c r="CZ67" s="32">
        <f t="shared" si="135"/>
        <v>851</v>
      </c>
      <c r="DA67" s="32">
        <f t="shared" si="135"/>
        <v>747</v>
      </c>
      <c r="DB67" s="32">
        <f t="shared" si="135"/>
        <v>813</v>
      </c>
      <c r="DC67" s="32">
        <f t="shared" si="135"/>
        <v>741</v>
      </c>
      <c r="DD67" s="32">
        <f t="shared" si="135"/>
        <v>757</v>
      </c>
      <c r="DE67" s="32">
        <f t="shared" si="135"/>
        <v>850</v>
      </c>
      <c r="DF67" s="32">
        <f t="shared" si="135"/>
        <v>849</v>
      </c>
      <c r="DG67" s="32">
        <f t="shared" si="135"/>
        <v>748</v>
      </c>
      <c r="DH67" s="32">
        <f t="shared" si="135"/>
        <v>871</v>
      </c>
      <c r="DI67" s="32">
        <f t="shared" si="135"/>
        <v>785</v>
      </c>
      <c r="DJ67" s="32">
        <f t="shared" si="135"/>
        <v>788</v>
      </c>
      <c r="DK67" s="32">
        <f t="shared" si="135"/>
        <v>856</v>
      </c>
      <c r="DL67" s="32">
        <f t="shared" si="135"/>
        <v>790</v>
      </c>
      <c r="DM67" s="32">
        <f t="shared" si="135"/>
        <v>859</v>
      </c>
      <c r="DN67" s="32">
        <f t="shared" si="135"/>
        <v>805</v>
      </c>
      <c r="DO67" s="32">
        <f t="shared" si="135"/>
        <v>955</v>
      </c>
      <c r="DP67" s="32">
        <f t="shared" si="135"/>
        <v>709</v>
      </c>
      <c r="DQ67" s="32">
        <f t="shared" si="135"/>
        <v>843</v>
      </c>
      <c r="DR67" s="32">
        <f t="shared" si="135"/>
        <v>869</v>
      </c>
      <c r="DS67" s="32">
        <f t="shared" si="135"/>
        <v>830</v>
      </c>
      <c r="DT67" s="32">
        <f t="shared" si="135"/>
        <v>732</v>
      </c>
      <c r="DU67" s="32">
        <f t="shared" si="135"/>
        <v>760</v>
      </c>
      <c r="DV67" s="32">
        <f t="shared" si="135"/>
        <v>777</v>
      </c>
      <c r="DW67" s="32">
        <f t="shared" si="135"/>
        <v>767</v>
      </c>
      <c r="DX67" s="32">
        <f t="shared" si="135"/>
        <v>831</v>
      </c>
      <c r="DY67" s="32">
        <f t="shared" si="135"/>
        <v>854</v>
      </c>
      <c r="DZ67" s="32">
        <f t="shared" si="135"/>
        <v>844</v>
      </c>
      <c r="EA67" s="32">
        <f t="shared" ref="EA67:EC67" si="136">SUM(EA48:EA50,EA57:EA59)</f>
        <v>690</v>
      </c>
      <c r="EB67" s="32">
        <f t="shared" si="136"/>
        <v>821</v>
      </c>
      <c r="EC67" s="32">
        <f t="shared" si="136"/>
        <v>857</v>
      </c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</row>
    <row r="68" spans="1:186" s="25" customFormat="1" ht="15.75" thickBot="1" x14ac:dyDescent="0.3">
      <c r="A68" s="21" t="s">
        <v>155</v>
      </c>
      <c r="B68" s="32">
        <f>SUM(B50:B53)</f>
        <v>708.99186991869919</v>
      </c>
      <c r="C68" s="32">
        <f t="shared" ref="C68:BN68" si="137">SUM(C50:C53)</f>
        <v>689.1</v>
      </c>
      <c r="D68" s="32">
        <v>-20</v>
      </c>
      <c r="E68" s="32"/>
      <c r="F68" s="32"/>
      <c r="G68" s="32"/>
      <c r="H68" s="32"/>
      <c r="I68" s="32"/>
      <c r="J68" s="32"/>
      <c r="K68" s="32">
        <f t="shared" si="137"/>
        <v>561</v>
      </c>
      <c r="L68" s="32">
        <f t="shared" si="137"/>
        <v>727</v>
      </c>
      <c r="M68" s="32">
        <f t="shared" si="137"/>
        <v>638</v>
      </c>
      <c r="N68" s="32">
        <f t="shared" si="137"/>
        <v>739</v>
      </c>
      <c r="O68" s="32">
        <f t="shared" si="137"/>
        <v>720</v>
      </c>
      <c r="P68" s="32">
        <f t="shared" si="137"/>
        <v>679</v>
      </c>
      <c r="Q68" s="32">
        <f t="shared" si="137"/>
        <v>617</v>
      </c>
      <c r="R68" s="32">
        <f t="shared" si="137"/>
        <v>610</v>
      </c>
      <c r="S68" s="32">
        <f t="shared" si="137"/>
        <v>621</v>
      </c>
      <c r="T68" s="32">
        <f t="shared" si="137"/>
        <v>589</v>
      </c>
      <c r="U68" s="32">
        <f t="shared" si="137"/>
        <v>645</v>
      </c>
      <c r="V68" s="32">
        <f t="shared" si="137"/>
        <v>723</v>
      </c>
      <c r="W68" s="32">
        <f t="shared" si="137"/>
        <v>676</v>
      </c>
      <c r="X68" s="32">
        <f t="shared" si="137"/>
        <v>589</v>
      </c>
      <c r="Y68" s="32">
        <f t="shared" si="137"/>
        <v>595</v>
      </c>
      <c r="Z68" s="32">
        <f t="shared" si="137"/>
        <v>609</v>
      </c>
      <c r="AA68" s="32">
        <f t="shared" si="137"/>
        <v>808</v>
      </c>
      <c r="AB68" s="32">
        <f t="shared" si="137"/>
        <v>713</v>
      </c>
      <c r="AC68" s="32">
        <f t="shared" si="137"/>
        <v>667</v>
      </c>
      <c r="AD68" s="32">
        <f t="shared" si="137"/>
        <v>691</v>
      </c>
      <c r="AE68" s="32">
        <f t="shared" si="137"/>
        <v>769</v>
      </c>
      <c r="AF68" s="32">
        <f t="shared" si="137"/>
        <v>772</v>
      </c>
      <c r="AG68" s="32">
        <f t="shared" si="137"/>
        <v>669</v>
      </c>
      <c r="AH68" s="32">
        <f t="shared" si="137"/>
        <v>813</v>
      </c>
      <c r="AI68" s="32">
        <f t="shared" si="137"/>
        <v>614</v>
      </c>
      <c r="AJ68" s="32">
        <f t="shared" si="137"/>
        <v>661</v>
      </c>
      <c r="AK68" s="32">
        <f t="shared" si="137"/>
        <v>851</v>
      </c>
      <c r="AL68" s="32">
        <f t="shared" si="137"/>
        <v>656</v>
      </c>
      <c r="AM68" s="32">
        <f t="shared" si="137"/>
        <v>761</v>
      </c>
      <c r="AN68" s="32">
        <f t="shared" si="137"/>
        <v>737</v>
      </c>
      <c r="AO68" s="32">
        <f t="shared" si="137"/>
        <v>853</v>
      </c>
      <c r="AP68" s="32">
        <f t="shared" si="137"/>
        <v>850</v>
      </c>
      <c r="AQ68" s="32">
        <f t="shared" si="137"/>
        <v>791</v>
      </c>
      <c r="AR68" s="32">
        <f t="shared" si="137"/>
        <v>614</v>
      </c>
      <c r="AS68" s="32">
        <f t="shared" si="137"/>
        <v>714</v>
      </c>
      <c r="AT68" s="32">
        <f t="shared" si="137"/>
        <v>746</v>
      </c>
      <c r="AU68" s="32">
        <f t="shared" si="137"/>
        <v>731</v>
      </c>
      <c r="AV68" s="32">
        <f t="shared" si="137"/>
        <v>655</v>
      </c>
      <c r="AW68" s="32">
        <f t="shared" si="137"/>
        <v>765</v>
      </c>
      <c r="AX68" s="32">
        <f t="shared" si="137"/>
        <v>863</v>
      </c>
      <c r="AY68" s="32">
        <f t="shared" si="137"/>
        <v>757</v>
      </c>
      <c r="AZ68" s="32">
        <f t="shared" si="137"/>
        <v>781</v>
      </c>
      <c r="BA68" s="32">
        <f t="shared" si="137"/>
        <v>713</v>
      </c>
      <c r="BB68" s="32">
        <f t="shared" si="137"/>
        <v>763</v>
      </c>
      <c r="BC68" s="32">
        <f t="shared" si="137"/>
        <v>647</v>
      </c>
      <c r="BD68" s="32">
        <f t="shared" si="137"/>
        <v>798</v>
      </c>
      <c r="BE68" s="32">
        <f t="shared" si="137"/>
        <v>709</v>
      </c>
      <c r="BF68" s="32">
        <f t="shared" si="137"/>
        <v>787</v>
      </c>
      <c r="BG68" s="32">
        <f t="shared" si="137"/>
        <v>891</v>
      </c>
      <c r="BH68" s="32">
        <f t="shared" si="137"/>
        <v>824</v>
      </c>
      <c r="BI68" s="32">
        <f t="shared" si="137"/>
        <v>652</v>
      </c>
      <c r="BJ68" s="32">
        <f t="shared" si="137"/>
        <v>802</v>
      </c>
      <c r="BK68" s="32">
        <f t="shared" si="137"/>
        <v>834</v>
      </c>
      <c r="BL68" s="32">
        <f t="shared" si="137"/>
        <v>748</v>
      </c>
      <c r="BM68" s="32">
        <f t="shared" si="137"/>
        <v>753</v>
      </c>
      <c r="BN68" s="32">
        <f t="shared" si="137"/>
        <v>814</v>
      </c>
      <c r="BO68" s="32">
        <f t="shared" ref="BO68:DZ68" si="138">SUM(BO50:BO53)</f>
        <v>686</v>
      </c>
      <c r="BP68" s="32">
        <f t="shared" si="138"/>
        <v>681</v>
      </c>
      <c r="BQ68" s="32">
        <f t="shared" si="138"/>
        <v>678</v>
      </c>
      <c r="BR68" s="32">
        <f t="shared" si="138"/>
        <v>628</v>
      </c>
      <c r="BS68" s="32">
        <f t="shared" si="138"/>
        <v>623</v>
      </c>
      <c r="BT68" s="32">
        <f t="shared" si="138"/>
        <v>690</v>
      </c>
      <c r="BU68" s="32">
        <f t="shared" si="138"/>
        <v>744</v>
      </c>
      <c r="BV68" s="32">
        <f t="shared" si="138"/>
        <v>803</v>
      </c>
      <c r="BW68" s="32">
        <f t="shared" si="138"/>
        <v>760</v>
      </c>
      <c r="BX68" s="32">
        <f t="shared" si="138"/>
        <v>740</v>
      </c>
      <c r="BY68" s="32">
        <f t="shared" si="138"/>
        <v>681</v>
      </c>
      <c r="BZ68" s="32">
        <f t="shared" si="138"/>
        <v>441</v>
      </c>
      <c r="CA68" s="32">
        <f t="shared" si="138"/>
        <v>674</v>
      </c>
      <c r="CB68" s="32">
        <f t="shared" si="138"/>
        <v>809</v>
      </c>
      <c r="CC68" s="32">
        <f t="shared" si="138"/>
        <v>719</v>
      </c>
      <c r="CD68" s="32">
        <f t="shared" si="138"/>
        <v>737</v>
      </c>
      <c r="CE68" s="32">
        <f t="shared" si="138"/>
        <v>741</v>
      </c>
      <c r="CF68" s="32">
        <f t="shared" si="138"/>
        <v>699</v>
      </c>
      <c r="CG68" s="32">
        <f t="shared" si="138"/>
        <v>551</v>
      </c>
      <c r="CH68" s="32">
        <f t="shared" si="138"/>
        <v>755</v>
      </c>
      <c r="CI68" s="32">
        <f t="shared" si="138"/>
        <v>686</v>
      </c>
      <c r="CJ68" s="32">
        <f t="shared" si="138"/>
        <v>770</v>
      </c>
      <c r="CK68" s="32">
        <f t="shared" si="138"/>
        <v>837</v>
      </c>
      <c r="CL68" s="32">
        <f t="shared" si="138"/>
        <v>761</v>
      </c>
      <c r="CM68" s="32">
        <f t="shared" si="138"/>
        <v>657</v>
      </c>
      <c r="CN68" s="32">
        <f t="shared" si="138"/>
        <v>657</v>
      </c>
      <c r="CO68" s="32">
        <f t="shared" si="138"/>
        <v>867</v>
      </c>
      <c r="CP68" s="32">
        <f t="shared" si="138"/>
        <v>713</v>
      </c>
      <c r="CQ68" s="32">
        <f t="shared" si="138"/>
        <v>677</v>
      </c>
      <c r="CR68" s="32">
        <f t="shared" si="138"/>
        <v>690</v>
      </c>
      <c r="CS68" s="32">
        <f t="shared" si="138"/>
        <v>821</v>
      </c>
      <c r="CT68" s="32">
        <f t="shared" si="138"/>
        <v>708</v>
      </c>
      <c r="CU68" s="32">
        <f t="shared" si="138"/>
        <v>740</v>
      </c>
      <c r="CV68" s="47">
        <f t="shared" si="138"/>
        <v>658</v>
      </c>
      <c r="CW68" s="32">
        <f t="shared" si="138"/>
        <v>685</v>
      </c>
      <c r="CX68" s="32">
        <f t="shared" si="138"/>
        <v>695</v>
      </c>
      <c r="CY68" s="32">
        <f t="shared" si="138"/>
        <v>647</v>
      </c>
      <c r="CZ68" s="32">
        <f t="shared" si="138"/>
        <v>691</v>
      </c>
      <c r="DA68" s="32">
        <f t="shared" si="138"/>
        <v>724</v>
      </c>
      <c r="DB68" s="32">
        <f t="shared" si="138"/>
        <v>489</v>
      </c>
      <c r="DC68" s="32">
        <f t="shared" si="138"/>
        <v>668</v>
      </c>
      <c r="DD68" s="32">
        <f t="shared" si="138"/>
        <v>663</v>
      </c>
      <c r="DE68" s="32">
        <f t="shared" si="138"/>
        <v>713</v>
      </c>
      <c r="DF68" s="32">
        <f t="shared" si="138"/>
        <v>690</v>
      </c>
      <c r="DG68" s="32">
        <f t="shared" si="138"/>
        <v>640</v>
      </c>
      <c r="DH68" s="32">
        <f t="shared" si="138"/>
        <v>738</v>
      </c>
      <c r="DI68" s="32">
        <f t="shared" si="138"/>
        <v>584</v>
      </c>
      <c r="DJ68" s="32">
        <f t="shared" si="138"/>
        <v>613</v>
      </c>
      <c r="DK68" s="32">
        <f t="shared" si="138"/>
        <v>765</v>
      </c>
      <c r="DL68" s="32">
        <f t="shared" si="138"/>
        <v>645</v>
      </c>
      <c r="DM68" s="32">
        <f t="shared" si="138"/>
        <v>699</v>
      </c>
      <c r="DN68" s="32">
        <f t="shared" si="138"/>
        <v>618</v>
      </c>
      <c r="DO68" s="32">
        <f t="shared" si="138"/>
        <v>757</v>
      </c>
      <c r="DP68" s="32">
        <f t="shared" si="138"/>
        <v>822</v>
      </c>
      <c r="DQ68" s="32">
        <f t="shared" si="138"/>
        <v>609</v>
      </c>
      <c r="DR68" s="32">
        <f t="shared" si="138"/>
        <v>744</v>
      </c>
      <c r="DS68" s="32">
        <f t="shared" si="138"/>
        <v>668</v>
      </c>
      <c r="DT68" s="32">
        <f t="shared" si="138"/>
        <v>766</v>
      </c>
      <c r="DU68" s="32">
        <f t="shared" si="138"/>
        <v>607</v>
      </c>
      <c r="DV68" s="32">
        <f t="shared" si="138"/>
        <v>673</v>
      </c>
      <c r="DW68" s="32">
        <f t="shared" si="138"/>
        <v>656</v>
      </c>
      <c r="DX68" s="32">
        <f t="shared" si="138"/>
        <v>737</v>
      </c>
      <c r="DY68" s="32">
        <f t="shared" si="138"/>
        <v>744</v>
      </c>
      <c r="DZ68" s="32">
        <f t="shared" si="138"/>
        <v>712</v>
      </c>
      <c r="EA68" s="32">
        <f t="shared" ref="EA68:EC68" si="139">SUM(EA50:EA53)</f>
        <v>683</v>
      </c>
      <c r="EB68" s="32">
        <f t="shared" si="139"/>
        <v>815</v>
      </c>
      <c r="EC68" s="32">
        <f t="shared" si="139"/>
        <v>789</v>
      </c>
      <c r="ED68" s="32">
        <f t="shared" ref="ED68" si="140">SUM(ED50:ED53)</f>
        <v>841</v>
      </c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</row>
    <row r="69" spans="1:186" s="28" customFormat="1" x14ac:dyDescent="0.25">
      <c r="A69" s="22" t="s">
        <v>156</v>
      </c>
      <c r="B69" s="34">
        <f>SUM(B54:B57)</f>
        <v>766.68292682926835</v>
      </c>
      <c r="C69" s="34">
        <f t="shared" ref="C69:BN69" si="141">SUM(C54:C57)</f>
        <v>740.73333333333335</v>
      </c>
      <c r="D69" s="34">
        <v>-26</v>
      </c>
      <c r="E69" s="34"/>
      <c r="F69" s="34"/>
      <c r="G69" s="34"/>
      <c r="H69" s="34"/>
      <c r="I69" s="34"/>
      <c r="J69" s="34"/>
      <c r="K69" s="34">
        <f t="shared" si="141"/>
        <v>723</v>
      </c>
      <c r="L69" s="34">
        <f t="shared" si="141"/>
        <v>668</v>
      </c>
      <c r="M69" s="34">
        <f t="shared" si="141"/>
        <v>800</v>
      </c>
      <c r="N69" s="34">
        <f t="shared" si="141"/>
        <v>693</v>
      </c>
      <c r="O69" s="34">
        <f t="shared" si="141"/>
        <v>823</v>
      </c>
      <c r="P69" s="34">
        <f t="shared" si="141"/>
        <v>716</v>
      </c>
      <c r="Q69" s="34">
        <f t="shared" si="141"/>
        <v>720</v>
      </c>
      <c r="R69" s="34">
        <f t="shared" si="141"/>
        <v>707</v>
      </c>
      <c r="S69" s="34">
        <f t="shared" si="141"/>
        <v>878</v>
      </c>
      <c r="T69" s="34">
        <f t="shared" si="141"/>
        <v>668</v>
      </c>
      <c r="U69" s="34">
        <f t="shared" si="141"/>
        <v>653</v>
      </c>
      <c r="V69" s="34">
        <f t="shared" si="141"/>
        <v>726</v>
      </c>
      <c r="W69" s="34">
        <f t="shared" si="141"/>
        <v>773</v>
      </c>
      <c r="X69" s="34">
        <f t="shared" si="141"/>
        <v>675</v>
      </c>
      <c r="Y69" s="34">
        <f t="shared" si="141"/>
        <v>672</v>
      </c>
      <c r="Z69" s="34">
        <f t="shared" si="141"/>
        <v>717</v>
      </c>
      <c r="AA69" s="34">
        <f t="shared" si="141"/>
        <v>707</v>
      </c>
      <c r="AB69" s="34">
        <f t="shared" si="141"/>
        <v>881</v>
      </c>
      <c r="AC69" s="34">
        <f t="shared" si="141"/>
        <v>880</v>
      </c>
      <c r="AD69" s="34">
        <f t="shared" si="141"/>
        <v>826</v>
      </c>
      <c r="AE69" s="34">
        <f t="shared" si="141"/>
        <v>755</v>
      </c>
      <c r="AF69" s="34">
        <f t="shared" si="141"/>
        <v>701</v>
      </c>
      <c r="AG69" s="34">
        <f t="shared" si="141"/>
        <v>806</v>
      </c>
      <c r="AH69" s="34">
        <f t="shared" si="141"/>
        <v>808</v>
      </c>
      <c r="AI69" s="34">
        <f t="shared" si="141"/>
        <v>856</v>
      </c>
      <c r="AJ69" s="34">
        <f t="shared" si="141"/>
        <v>831</v>
      </c>
      <c r="AK69" s="34">
        <f t="shared" si="141"/>
        <v>890</v>
      </c>
      <c r="AL69" s="34">
        <f t="shared" si="141"/>
        <v>824</v>
      </c>
      <c r="AM69" s="34">
        <f t="shared" si="141"/>
        <v>844</v>
      </c>
      <c r="AN69" s="34">
        <f t="shared" si="141"/>
        <v>838</v>
      </c>
      <c r="AO69" s="34">
        <f t="shared" si="141"/>
        <v>865</v>
      </c>
      <c r="AP69" s="34">
        <f t="shared" si="141"/>
        <v>719</v>
      </c>
      <c r="AQ69" s="34">
        <f t="shared" si="141"/>
        <v>785</v>
      </c>
      <c r="AR69" s="34">
        <f t="shared" si="141"/>
        <v>858</v>
      </c>
      <c r="AS69" s="34">
        <f t="shared" si="141"/>
        <v>911</v>
      </c>
      <c r="AT69" s="34">
        <f t="shared" si="141"/>
        <v>669</v>
      </c>
      <c r="AU69" s="34">
        <f t="shared" si="141"/>
        <v>790</v>
      </c>
      <c r="AV69" s="34">
        <f t="shared" si="141"/>
        <v>858</v>
      </c>
      <c r="AW69" s="34">
        <f t="shared" si="141"/>
        <v>859</v>
      </c>
      <c r="AX69" s="34">
        <f t="shared" si="141"/>
        <v>810</v>
      </c>
      <c r="AY69" s="34">
        <f t="shared" si="141"/>
        <v>823</v>
      </c>
      <c r="AZ69" s="34">
        <f t="shared" si="141"/>
        <v>817</v>
      </c>
      <c r="BA69" s="34">
        <f t="shared" si="141"/>
        <v>856</v>
      </c>
      <c r="BB69" s="34">
        <f t="shared" si="141"/>
        <v>929</v>
      </c>
      <c r="BC69" s="34">
        <f t="shared" si="141"/>
        <v>751</v>
      </c>
      <c r="BD69" s="34">
        <f t="shared" si="141"/>
        <v>660</v>
      </c>
      <c r="BE69" s="34">
        <f t="shared" si="141"/>
        <v>902</v>
      </c>
      <c r="BF69" s="34">
        <f t="shared" si="141"/>
        <v>777</v>
      </c>
      <c r="BG69" s="34">
        <f t="shared" si="141"/>
        <v>941</v>
      </c>
      <c r="BH69" s="34">
        <f t="shared" si="141"/>
        <v>726</v>
      </c>
      <c r="BI69" s="34">
        <f t="shared" si="141"/>
        <v>905</v>
      </c>
      <c r="BJ69" s="34">
        <f t="shared" si="141"/>
        <v>853</v>
      </c>
      <c r="BK69" s="34">
        <f t="shared" si="141"/>
        <v>796</v>
      </c>
      <c r="BL69" s="34">
        <f t="shared" si="141"/>
        <v>773</v>
      </c>
      <c r="BM69" s="34">
        <f t="shared" si="141"/>
        <v>838</v>
      </c>
      <c r="BN69" s="34">
        <f t="shared" si="141"/>
        <v>824</v>
      </c>
      <c r="BO69" s="34">
        <f t="shared" ref="BO69:DZ69" si="142">SUM(BO54:BO57)</f>
        <v>773</v>
      </c>
      <c r="BP69" s="34">
        <f t="shared" si="142"/>
        <v>798</v>
      </c>
      <c r="BQ69" s="34">
        <f t="shared" si="142"/>
        <v>715</v>
      </c>
      <c r="BR69" s="34">
        <f t="shared" si="142"/>
        <v>795</v>
      </c>
      <c r="BS69" s="34">
        <f t="shared" si="142"/>
        <v>780</v>
      </c>
      <c r="BT69" s="34">
        <f t="shared" si="142"/>
        <v>637</v>
      </c>
      <c r="BU69" s="34">
        <f t="shared" si="142"/>
        <v>750</v>
      </c>
      <c r="BV69" s="34">
        <f t="shared" si="142"/>
        <v>791</v>
      </c>
      <c r="BW69" s="34">
        <f t="shared" si="142"/>
        <v>814</v>
      </c>
      <c r="BX69" s="34">
        <f t="shared" si="142"/>
        <v>764</v>
      </c>
      <c r="BY69" s="34">
        <f t="shared" si="142"/>
        <v>711</v>
      </c>
      <c r="BZ69" s="34">
        <f t="shared" si="142"/>
        <v>701</v>
      </c>
      <c r="CA69" s="34">
        <f t="shared" si="142"/>
        <v>869</v>
      </c>
      <c r="CB69" s="34">
        <f t="shared" si="142"/>
        <v>829</v>
      </c>
      <c r="CC69" s="34">
        <f t="shared" si="142"/>
        <v>830</v>
      </c>
      <c r="CD69" s="34">
        <f t="shared" si="142"/>
        <v>871</v>
      </c>
      <c r="CE69" s="34">
        <f t="shared" si="142"/>
        <v>653</v>
      </c>
      <c r="CF69" s="34">
        <f t="shared" si="142"/>
        <v>816</v>
      </c>
      <c r="CG69" s="34">
        <f t="shared" si="142"/>
        <v>712</v>
      </c>
      <c r="CH69" s="34">
        <f t="shared" si="142"/>
        <v>808</v>
      </c>
      <c r="CI69" s="34">
        <f t="shared" si="142"/>
        <v>760</v>
      </c>
      <c r="CJ69" s="34">
        <f t="shared" si="142"/>
        <v>808</v>
      </c>
      <c r="CK69" s="34">
        <f t="shared" si="142"/>
        <v>666</v>
      </c>
      <c r="CL69" s="34">
        <f t="shared" si="142"/>
        <v>833</v>
      </c>
      <c r="CM69" s="34">
        <f t="shared" si="142"/>
        <v>771</v>
      </c>
      <c r="CN69" s="34">
        <f t="shared" si="142"/>
        <v>834</v>
      </c>
      <c r="CO69" s="34">
        <f t="shared" si="142"/>
        <v>902</v>
      </c>
      <c r="CP69" s="34">
        <f t="shared" si="142"/>
        <v>785</v>
      </c>
      <c r="CQ69" s="34">
        <f t="shared" si="142"/>
        <v>528</v>
      </c>
      <c r="CR69" s="34">
        <f t="shared" si="142"/>
        <v>784</v>
      </c>
      <c r="CS69" s="34">
        <f t="shared" si="142"/>
        <v>769</v>
      </c>
      <c r="CT69" s="34">
        <f t="shared" si="142"/>
        <v>775</v>
      </c>
      <c r="CU69" s="34">
        <f t="shared" si="142"/>
        <v>839</v>
      </c>
      <c r="CV69" s="42">
        <f t="shared" si="142"/>
        <v>854</v>
      </c>
      <c r="CW69" s="34">
        <f t="shared" si="142"/>
        <v>692</v>
      </c>
      <c r="CX69" s="34">
        <f t="shared" si="142"/>
        <v>652</v>
      </c>
      <c r="CY69" s="34">
        <f t="shared" si="142"/>
        <v>669</v>
      </c>
      <c r="CZ69" s="34">
        <f t="shared" si="142"/>
        <v>714</v>
      </c>
      <c r="DA69" s="34">
        <f t="shared" si="142"/>
        <v>825</v>
      </c>
      <c r="DB69" s="34">
        <f t="shared" si="142"/>
        <v>641</v>
      </c>
      <c r="DC69" s="34">
        <f t="shared" si="142"/>
        <v>654</v>
      </c>
      <c r="DD69" s="34">
        <f t="shared" si="142"/>
        <v>573</v>
      </c>
      <c r="DE69" s="34">
        <f t="shared" si="142"/>
        <v>984</v>
      </c>
      <c r="DF69" s="34">
        <f t="shared" si="142"/>
        <v>753</v>
      </c>
      <c r="DG69" s="34">
        <f t="shared" si="142"/>
        <v>758</v>
      </c>
      <c r="DH69" s="34">
        <f t="shared" si="142"/>
        <v>759</v>
      </c>
      <c r="DI69" s="34">
        <f t="shared" si="142"/>
        <v>685</v>
      </c>
      <c r="DJ69" s="34">
        <f t="shared" si="142"/>
        <v>538</v>
      </c>
      <c r="DK69" s="34">
        <f t="shared" si="142"/>
        <v>723</v>
      </c>
      <c r="DL69" s="34">
        <f t="shared" si="142"/>
        <v>804</v>
      </c>
      <c r="DM69" s="34">
        <f t="shared" si="142"/>
        <v>717</v>
      </c>
      <c r="DN69" s="34">
        <f t="shared" si="142"/>
        <v>711</v>
      </c>
      <c r="DO69" s="34">
        <f t="shared" si="142"/>
        <v>696</v>
      </c>
      <c r="DP69" s="34">
        <f t="shared" si="142"/>
        <v>653</v>
      </c>
      <c r="DQ69" s="34">
        <f t="shared" si="142"/>
        <v>750</v>
      </c>
      <c r="DR69" s="34">
        <f t="shared" si="142"/>
        <v>738</v>
      </c>
      <c r="DS69" s="34">
        <f t="shared" si="142"/>
        <v>695</v>
      </c>
      <c r="DT69" s="34">
        <f t="shared" si="142"/>
        <v>652</v>
      </c>
      <c r="DU69" s="34">
        <f t="shared" si="142"/>
        <v>703</v>
      </c>
      <c r="DV69" s="34">
        <f t="shared" si="142"/>
        <v>713</v>
      </c>
      <c r="DW69" s="34">
        <f t="shared" si="142"/>
        <v>735</v>
      </c>
      <c r="DX69" s="34">
        <f t="shared" si="142"/>
        <v>843</v>
      </c>
      <c r="DY69" s="34">
        <f t="shared" si="142"/>
        <v>572</v>
      </c>
      <c r="DZ69" s="34">
        <f t="shared" si="142"/>
        <v>742</v>
      </c>
      <c r="EA69" s="34">
        <f t="shared" ref="EA69:EC69" si="143">SUM(EA54:EA57)</f>
        <v>731</v>
      </c>
      <c r="EB69" s="34">
        <f t="shared" si="143"/>
        <v>725</v>
      </c>
      <c r="EC69" s="34">
        <f t="shared" si="143"/>
        <v>823</v>
      </c>
      <c r="ED69" s="34">
        <f t="shared" ref="ED69" si="144">SUM(ED54:ED57)</f>
        <v>616</v>
      </c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</row>
    <row r="70" spans="1:186" ht="15.75" thickBot="1" x14ac:dyDescent="0.3">
      <c r="A70" s="41"/>
      <c r="B70" s="3"/>
      <c r="C70" s="3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9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</row>
    <row r="71" spans="1:186" s="25" customFormat="1" ht="30" customHeight="1" thickBot="1" x14ac:dyDescent="0.3">
      <c r="A71" s="48" t="s">
        <v>22</v>
      </c>
      <c r="B71" s="49" t="s">
        <v>165</v>
      </c>
      <c r="C71" s="49" t="s">
        <v>14</v>
      </c>
      <c r="D71" s="50" t="s">
        <v>20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>
        <v>1947</v>
      </c>
      <c r="BK71" s="32">
        <v>1948</v>
      </c>
      <c r="BL71" s="32">
        <v>1949</v>
      </c>
      <c r="BM71" s="32">
        <v>1950</v>
      </c>
      <c r="BN71" s="32">
        <v>1951</v>
      </c>
      <c r="BO71" s="32">
        <v>1952</v>
      </c>
      <c r="BP71" s="32">
        <v>1953</v>
      </c>
      <c r="BQ71" s="32">
        <v>1954</v>
      </c>
      <c r="BR71" s="32">
        <v>1955</v>
      </c>
      <c r="BS71" s="32">
        <v>1956</v>
      </c>
      <c r="BT71" s="32">
        <v>1957</v>
      </c>
      <c r="BU71" s="32">
        <v>1958</v>
      </c>
      <c r="BV71" s="32">
        <v>1959</v>
      </c>
      <c r="BW71" s="32">
        <v>1960</v>
      </c>
      <c r="BX71" s="32">
        <v>1961</v>
      </c>
      <c r="BY71" s="32">
        <v>1962</v>
      </c>
      <c r="BZ71" s="32">
        <v>1963</v>
      </c>
      <c r="CA71" s="32">
        <v>1964</v>
      </c>
      <c r="CB71" s="32">
        <v>1965</v>
      </c>
      <c r="CC71" s="32">
        <v>1966</v>
      </c>
      <c r="CD71" s="32">
        <v>1967</v>
      </c>
      <c r="CE71" s="32">
        <v>1968</v>
      </c>
      <c r="CF71" s="32">
        <v>1969</v>
      </c>
      <c r="CG71" s="32">
        <v>1970</v>
      </c>
      <c r="CH71" s="32">
        <v>1971</v>
      </c>
      <c r="CI71" s="32">
        <v>1972</v>
      </c>
      <c r="CJ71" s="32">
        <v>1973</v>
      </c>
      <c r="CK71" s="32">
        <v>1974</v>
      </c>
      <c r="CL71" s="32">
        <v>1975</v>
      </c>
      <c r="CM71" s="32">
        <v>1976</v>
      </c>
      <c r="CN71" s="32">
        <v>1977</v>
      </c>
      <c r="CO71" s="32">
        <v>1978</v>
      </c>
      <c r="CP71" s="32">
        <v>1979</v>
      </c>
      <c r="CQ71" s="32">
        <v>1980</v>
      </c>
      <c r="CR71" s="32">
        <v>1981</v>
      </c>
      <c r="CS71" s="32">
        <v>1982</v>
      </c>
      <c r="CT71" s="32">
        <v>1983</v>
      </c>
      <c r="CU71" s="32">
        <v>1984</v>
      </c>
      <c r="CV71" s="32">
        <v>1985</v>
      </c>
      <c r="CW71" s="32">
        <v>1986</v>
      </c>
      <c r="CX71" s="32">
        <v>1987</v>
      </c>
      <c r="CY71" s="32">
        <v>1988</v>
      </c>
      <c r="CZ71" s="32">
        <v>1989</v>
      </c>
      <c r="DA71" s="32">
        <v>1990</v>
      </c>
      <c r="DB71" s="32">
        <v>1991</v>
      </c>
      <c r="DC71" s="32">
        <v>1992</v>
      </c>
      <c r="DD71" s="32">
        <v>1993</v>
      </c>
      <c r="DE71" s="32">
        <v>1994</v>
      </c>
      <c r="DF71" s="32">
        <v>1995</v>
      </c>
      <c r="DG71" s="32">
        <v>1996</v>
      </c>
      <c r="DH71" s="32">
        <v>1997</v>
      </c>
      <c r="DI71" s="32">
        <v>1998</v>
      </c>
      <c r="DJ71" s="32">
        <v>1999</v>
      </c>
      <c r="DK71" s="32">
        <v>2000</v>
      </c>
      <c r="DL71" s="32">
        <v>2001</v>
      </c>
      <c r="DM71" s="32">
        <v>2002</v>
      </c>
      <c r="DN71" s="32">
        <v>2003</v>
      </c>
      <c r="DO71" s="32">
        <v>2004</v>
      </c>
      <c r="DP71" s="32">
        <v>2005</v>
      </c>
      <c r="DQ71" s="32">
        <v>2006</v>
      </c>
      <c r="DR71" s="32">
        <v>2007</v>
      </c>
      <c r="DS71" s="32">
        <v>2008</v>
      </c>
      <c r="DT71" s="32">
        <v>2009</v>
      </c>
      <c r="DU71" s="32">
        <v>2010</v>
      </c>
      <c r="DV71" s="32">
        <v>2011</v>
      </c>
      <c r="DW71" s="32">
        <v>2012</v>
      </c>
      <c r="DX71" s="32">
        <v>2013</v>
      </c>
      <c r="DY71" s="32">
        <v>2014</v>
      </c>
      <c r="DZ71" s="32">
        <v>2015</v>
      </c>
      <c r="EA71" s="32">
        <v>2016</v>
      </c>
      <c r="EB71" s="32">
        <v>2017</v>
      </c>
      <c r="EC71" s="32">
        <v>2018</v>
      </c>
      <c r="ED71" s="48">
        <v>2019</v>
      </c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</row>
    <row r="72" spans="1:186" x14ac:dyDescent="0.25">
      <c r="A72" s="1" t="s">
        <v>1</v>
      </c>
      <c r="B72" s="3">
        <f>AVERAGE(BK72:EC72)</f>
        <v>5.4714285714285715</v>
      </c>
      <c r="C72" s="3">
        <f>AVERAGE(AM72:BP72)</f>
        <v>8</v>
      </c>
      <c r="D72" s="6" t="s">
        <v>113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 t="s">
        <v>23</v>
      </c>
      <c r="BK72" s="3">
        <v>8</v>
      </c>
      <c r="BL72" s="3">
        <v>5</v>
      </c>
      <c r="BM72" s="3">
        <v>6</v>
      </c>
      <c r="BN72" s="3">
        <v>16</v>
      </c>
      <c r="BO72" s="3">
        <v>6</v>
      </c>
      <c r="BP72" s="3">
        <v>7</v>
      </c>
      <c r="BQ72" s="3">
        <v>1</v>
      </c>
      <c r="BR72" s="3">
        <v>9</v>
      </c>
      <c r="BS72" s="3">
        <v>3</v>
      </c>
      <c r="BT72" s="3">
        <v>5</v>
      </c>
      <c r="BU72" s="3">
        <v>10</v>
      </c>
      <c r="BV72" s="3">
        <v>8</v>
      </c>
      <c r="BW72" s="3">
        <v>5</v>
      </c>
      <c r="BX72" s="3">
        <v>14</v>
      </c>
      <c r="BY72" s="3">
        <v>7</v>
      </c>
      <c r="BZ72" s="3">
        <v>14</v>
      </c>
      <c r="CA72" s="3">
        <v>5</v>
      </c>
      <c r="CB72" s="3">
        <v>8</v>
      </c>
      <c r="CC72" s="3">
        <v>10</v>
      </c>
      <c r="CD72" s="3">
        <v>6</v>
      </c>
      <c r="CE72" s="3">
        <v>5</v>
      </c>
      <c r="CF72" s="3">
        <v>6</v>
      </c>
      <c r="CG72" s="3">
        <v>13</v>
      </c>
      <c r="CH72" s="3">
        <v>4</v>
      </c>
      <c r="CI72" s="3" t="s">
        <v>23</v>
      </c>
      <c r="CJ72" s="3">
        <v>3</v>
      </c>
      <c r="CK72" s="3">
        <v>13</v>
      </c>
      <c r="CL72" s="3">
        <v>5</v>
      </c>
      <c r="CM72" s="3">
        <v>10</v>
      </c>
      <c r="CN72" s="3">
        <v>18</v>
      </c>
      <c r="CO72" s="3">
        <v>3</v>
      </c>
      <c r="CP72" s="3">
        <v>2</v>
      </c>
      <c r="CQ72" s="3">
        <v>6</v>
      </c>
      <c r="CR72" s="3">
        <v>17</v>
      </c>
      <c r="CS72" s="3">
        <v>8</v>
      </c>
      <c r="CT72" s="3">
        <v>3</v>
      </c>
      <c r="CU72" s="3">
        <v>15</v>
      </c>
      <c r="CV72" s="3">
        <v>15</v>
      </c>
      <c r="CW72" s="3">
        <v>8</v>
      </c>
      <c r="CX72" s="3">
        <v>3</v>
      </c>
      <c r="CY72" s="3">
        <v>3</v>
      </c>
      <c r="CZ72" s="3">
        <v>1</v>
      </c>
      <c r="DA72" s="3">
        <v>9</v>
      </c>
      <c r="DB72" s="3">
        <v>1</v>
      </c>
      <c r="DC72" s="3">
        <v>1</v>
      </c>
      <c r="DD72" s="3">
        <v>1</v>
      </c>
      <c r="DE72" s="3">
        <v>1</v>
      </c>
      <c r="DF72" s="3">
        <v>2</v>
      </c>
      <c r="DG72" s="3">
        <v>5</v>
      </c>
      <c r="DH72" s="3">
        <v>2</v>
      </c>
      <c r="DI72" s="3">
        <v>4</v>
      </c>
      <c r="DJ72" s="3">
        <v>0</v>
      </c>
      <c r="DK72" s="3">
        <v>2</v>
      </c>
      <c r="DL72" s="3">
        <v>4</v>
      </c>
      <c r="DM72" s="3">
        <v>1</v>
      </c>
      <c r="DN72" s="3">
        <v>4</v>
      </c>
      <c r="DO72" s="3">
        <v>7</v>
      </c>
      <c r="DP72" s="3">
        <v>1</v>
      </c>
      <c r="DQ72" s="3">
        <v>4</v>
      </c>
      <c r="DR72" s="3">
        <v>2</v>
      </c>
      <c r="DS72" s="3">
        <v>0</v>
      </c>
      <c r="DT72" s="3">
        <v>1</v>
      </c>
      <c r="DU72" s="3">
        <v>1</v>
      </c>
      <c r="DV72" s="3">
        <v>7</v>
      </c>
      <c r="DW72" s="3">
        <v>0</v>
      </c>
      <c r="DX72" s="3">
        <v>1</v>
      </c>
      <c r="DY72" s="3">
        <v>0</v>
      </c>
      <c r="DZ72" s="3">
        <v>2</v>
      </c>
      <c r="EA72" s="3">
        <v>3</v>
      </c>
      <c r="EB72" s="3">
        <v>2</v>
      </c>
      <c r="EC72" s="3">
        <v>1</v>
      </c>
      <c r="ED72" s="1">
        <v>0</v>
      </c>
    </row>
    <row r="73" spans="1:186" x14ac:dyDescent="0.25">
      <c r="A73" s="1" t="s">
        <v>2</v>
      </c>
      <c r="B73" s="3">
        <f t="shared" ref="B73:B84" si="145">AVERAGE(BK73:EC73)</f>
        <v>4.3571428571428568</v>
      </c>
      <c r="C73" s="3">
        <f t="shared" ref="C73:C83" si="146">AVERAGE(AM73:BP73)</f>
        <v>4.666666666666667</v>
      </c>
      <c r="D73" s="6" t="s">
        <v>48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 t="s">
        <v>23</v>
      </c>
      <c r="BK73" s="3">
        <v>8</v>
      </c>
      <c r="BL73" s="3">
        <v>0</v>
      </c>
      <c r="BM73" s="3">
        <v>6</v>
      </c>
      <c r="BN73" s="3">
        <v>3</v>
      </c>
      <c r="BO73" s="3">
        <v>4</v>
      </c>
      <c r="BP73" s="3">
        <v>7</v>
      </c>
      <c r="BQ73" s="3">
        <v>7</v>
      </c>
      <c r="BR73" s="3">
        <v>6</v>
      </c>
      <c r="BS73" s="3">
        <v>6</v>
      </c>
      <c r="BT73" s="3">
        <v>6</v>
      </c>
      <c r="BU73" s="3">
        <v>4</v>
      </c>
      <c r="BV73" s="3">
        <v>1</v>
      </c>
      <c r="BW73" s="3">
        <v>3</v>
      </c>
      <c r="BX73" s="3">
        <v>10</v>
      </c>
      <c r="BY73" s="3">
        <v>5</v>
      </c>
      <c r="BZ73" s="3">
        <v>17</v>
      </c>
      <c r="CA73" s="3">
        <v>8</v>
      </c>
      <c r="CB73" s="3">
        <v>6</v>
      </c>
      <c r="CC73" s="3">
        <v>6</v>
      </c>
      <c r="CD73" s="3">
        <v>7</v>
      </c>
      <c r="CE73" s="3">
        <v>17</v>
      </c>
      <c r="CF73" s="3">
        <v>4</v>
      </c>
      <c r="CG73" s="3">
        <v>9</v>
      </c>
      <c r="CH73" s="3">
        <v>3</v>
      </c>
      <c r="CI73" s="3" t="s">
        <v>23</v>
      </c>
      <c r="CJ73" s="3">
        <v>2</v>
      </c>
      <c r="CK73" s="3">
        <v>4</v>
      </c>
      <c r="CL73" s="3">
        <v>8</v>
      </c>
      <c r="CM73" s="3">
        <v>5</v>
      </c>
      <c r="CN73" s="3">
        <v>13</v>
      </c>
      <c r="CO73" s="3">
        <v>7</v>
      </c>
      <c r="CP73" s="3">
        <v>5</v>
      </c>
      <c r="CQ73" s="3">
        <v>6</v>
      </c>
      <c r="CR73" s="3">
        <v>6</v>
      </c>
      <c r="CS73" s="3">
        <v>4</v>
      </c>
      <c r="CT73" s="3">
        <v>10</v>
      </c>
      <c r="CU73" s="3">
        <v>13</v>
      </c>
      <c r="CV73" s="3">
        <v>2</v>
      </c>
      <c r="CW73" s="3">
        <v>8</v>
      </c>
      <c r="CX73" s="3">
        <v>3</v>
      </c>
      <c r="CY73" s="3">
        <v>6</v>
      </c>
      <c r="CZ73" s="3">
        <v>1</v>
      </c>
      <c r="DA73" s="3">
        <v>0</v>
      </c>
      <c r="DB73" s="3">
        <v>8</v>
      </c>
      <c r="DC73" s="3">
        <v>1</v>
      </c>
      <c r="DD73" s="3">
        <v>2</v>
      </c>
      <c r="DE73" s="3">
        <v>0</v>
      </c>
      <c r="DF73" s="3">
        <v>3</v>
      </c>
      <c r="DG73" s="3">
        <v>6</v>
      </c>
      <c r="DH73" s="3">
        <v>2</v>
      </c>
      <c r="DI73" s="3">
        <v>0</v>
      </c>
      <c r="DJ73" s="3">
        <v>3</v>
      </c>
      <c r="DK73" s="3">
        <v>0</v>
      </c>
      <c r="DL73" s="3">
        <v>2</v>
      </c>
      <c r="DM73" s="3">
        <v>1</v>
      </c>
      <c r="DN73" s="3">
        <v>0</v>
      </c>
      <c r="DO73" s="3">
        <v>1</v>
      </c>
      <c r="DP73" s="3">
        <v>5</v>
      </c>
      <c r="DQ73" s="3">
        <v>3</v>
      </c>
      <c r="DR73" s="3">
        <v>1</v>
      </c>
      <c r="DS73" s="3">
        <v>0</v>
      </c>
      <c r="DT73" s="3">
        <v>0</v>
      </c>
      <c r="DU73" s="3">
        <v>0</v>
      </c>
      <c r="DV73" s="3">
        <v>0</v>
      </c>
      <c r="DW73" s="3">
        <v>5</v>
      </c>
      <c r="DX73" s="3">
        <v>1</v>
      </c>
      <c r="DY73" s="3">
        <v>0</v>
      </c>
      <c r="DZ73" s="3">
        <v>0</v>
      </c>
      <c r="EA73" s="3">
        <v>0</v>
      </c>
      <c r="EB73" s="3">
        <v>0</v>
      </c>
      <c r="EC73" s="3">
        <v>5</v>
      </c>
      <c r="ED73" s="1">
        <v>0</v>
      </c>
    </row>
    <row r="74" spans="1:186" x14ac:dyDescent="0.25">
      <c r="A74" s="1" t="s">
        <v>3</v>
      </c>
      <c r="B74" s="3">
        <f t="shared" si="145"/>
        <v>1.5571428571428572</v>
      </c>
      <c r="C74" s="3">
        <f t="shared" si="146"/>
        <v>2.3333333333333335</v>
      </c>
      <c r="D74" s="6" t="s">
        <v>40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 t="s">
        <v>23</v>
      </c>
      <c r="BK74" s="3">
        <v>3</v>
      </c>
      <c r="BL74" s="3">
        <v>3</v>
      </c>
      <c r="BM74" s="3">
        <v>4</v>
      </c>
      <c r="BN74" s="3">
        <v>3</v>
      </c>
      <c r="BO74" s="3">
        <v>1</v>
      </c>
      <c r="BP74" s="3">
        <v>0</v>
      </c>
      <c r="BQ74" s="3">
        <v>3</v>
      </c>
      <c r="BR74" s="3">
        <v>0</v>
      </c>
      <c r="BS74" s="3">
        <v>3</v>
      </c>
      <c r="BT74" s="3">
        <v>3</v>
      </c>
      <c r="BU74" s="3">
        <v>2</v>
      </c>
      <c r="BV74" s="3">
        <v>0</v>
      </c>
      <c r="BW74" s="3">
        <v>0</v>
      </c>
      <c r="BX74" s="3">
        <v>1</v>
      </c>
      <c r="BY74" s="3">
        <v>3</v>
      </c>
      <c r="BZ74" s="3">
        <v>8</v>
      </c>
      <c r="CA74" s="3">
        <v>3</v>
      </c>
      <c r="CB74" s="3">
        <v>13</v>
      </c>
      <c r="CC74" s="3">
        <v>1</v>
      </c>
      <c r="CD74" s="3">
        <v>2</v>
      </c>
      <c r="CE74" s="3">
        <v>5</v>
      </c>
      <c r="CF74" s="3">
        <v>5</v>
      </c>
      <c r="CG74" s="3">
        <v>5</v>
      </c>
      <c r="CH74" s="3">
        <v>3</v>
      </c>
      <c r="CI74" s="3" t="s">
        <v>23</v>
      </c>
      <c r="CJ74" s="3">
        <v>6</v>
      </c>
      <c r="CK74" s="3">
        <v>4</v>
      </c>
      <c r="CL74" s="3">
        <v>2</v>
      </c>
      <c r="CM74" s="3">
        <v>2</v>
      </c>
      <c r="CN74" s="3">
        <v>4</v>
      </c>
      <c r="CO74" s="3">
        <v>1</v>
      </c>
      <c r="CP74" s="3">
        <v>1</v>
      </c>
      <c r="CQ74" s="3">
        <v>1</v>
      </c>
      <c r="CR74" s="3">
        <v>1</v>
      </c>
      <c r="CS74" s="3">
        <v>0</v>
      </c>
      <c r="CT74" s="3">
        <v>1</v>
      </c>
      <c r="CU74" s="3">
        <v>4</v>
      </c>
      <c r="CV74" s="3">
        <v>0</v>
      </c>
      <c r="CW74" s="3">
        <v>0</v>
      </c>
      <c r="CX74" s="3">
        <v>3</v>
      </c>
      <c r="CY74" s="3">
        <v>0</v>
      </c>
      <c r="CZ74" s="3">
        <v>0</v>
      </c>
      <c r="DA74" s="3">
        <v>0</v>
      </c>
      <c r="DB74" s="3">
        <v>0</v>
      </c>
      <c r="DC74" s="3">
        <v>0</v>
      </c>
      <c r="DD74" s="3">
        <v>0</v>
      </c>
      <c r="DE74" s="3">
        <v>1</v>
      </c>
      <c r="DF74" s="3">
        <v>0</v>
      </c>
      <c r="DG74" s="3">
        <v>1</v>
      </c>
      <c r="DH74" s="3">
        <v>0</v>
      </c>
      <c r="DI74" s="3">
        <v>0</v>
      </c>
      <c r="DJ74" s="3">
        <v>0</v>
      </c>
      <c r="DK74" s="3">
        <v>0</v>
      </c>
      <c r="DL74" s="3">
        <v>0</v>
      </c>
      <c r="DM74" s="3">
        <v>0</v>
      </c>
      <c r="DN74" s="3">
        <v>0</v>
      </c>
      <c r="DO74" s="3">
        <v>1</v>
      </c>
      <c r="DP74" s="3">
        <v>1</v>
      </c>
      <c r="DQ74" s="3">
        <v>1</v>
      </c>
      <c r="DR74" s="3">
        <v>0</v>
      </c>
      <c r="DS74" s="3">
        <v>0</v>
      </c>
      <c r="DT74" s="3">
        <v>0</v>
      </c>
      <c r="DU74" s="3">
        <v>0</v>
      </c>
      <c r="DV74" s="3">
        <v>0</v>
      </c>
      <c r="DW74" s="3">
        <v>0</v>
      </c>
      <c r="DX74" s="3">
        <v>0</v>
      </c>
      <c r="DY74" s="3">
        <v>0</v>
      </c>
      <c r="DZ74" s="3">
        <v>0</v>
      </c>
      <c r="EA74" s="3">
        <v>0</v>
      </c>
      <c r="EB74" s="3">
        <v>0</v>
      </c>
      <c r="EC74" s="3">
        <v>0</v>
      </c>
      <c r="ED74" s="1">
        <v>0</v>
      </c>
    </row>
    <row r="75" spans="1:186" x14ac:dyDescent="0.25">
      <c r="A75" s="1" t="s">
        <v>4</v>
      </c>
      <c r="B75" s="3">
        <f t="shared" si="145"/>
        <v>2.8571428571428571E-2</v>
      </c>
      <c r="C75" s="3">
        <f t="shared" si="146"/>
        <v>0</v>
      </c>
      <c r="D75" s="6" t="s">
        <v>40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 t="s">
        <v>23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2</v>
      </c>
      <c r="CC75" s="3">
        <v>0</v>
      </c>
      <c r="CD75" s="3">
        <v>0</v>
      </c>
      <c r="CE75" s="3">
        <v>0</v>
      </c>
      <c r="CF75" s="3">
        <v>0</v>
      </c>
      <c r="CG75" s="3">
        <v>0</v>
      </c>
      <c r="CH75" s="3">
        <v>0</v>
      </c>
      <c r="CI75" s="3" t="s">
        <v>23</v>
      </c>
      <c r="CJ75" s="3">
        <v>0</v>
      </c>
      <c r="CK75" s="3">
        <v>0</v>
      </c>
      <c r="CL75" s="3">
        <v>0</v>
      </c>
      <c r="CM75" s="3">
        <v>0</v>
      </c>
      <c r="CN75" s="3">
        <v>0</v>
      </c>
      <c r="CO75" s="3">
        <v>0</v>
      </c>
      <c r="CP75" s="3">
        <v>0</v>
      </c>
      <c r="CQ75" s="3">
        <v>0</v>
      </c>
      <c r="CR75" s="3">
        <v>0</v>
      </c>
      <c r="CS75" s="3">
        <v>0</v>
      </c>
      <c r="CT75" s="3">
        <v>0</v>
      </c>
      <c r="CU75" s="3">
        <v>0</v>
      </c>
      <c r="CV75" s="3">
        <v>0</v>
      </c>
      <c r="CW75" s="3">
        <v>0</v>
      </c>
      <c r="CX75" s="3">
        <v>0</v>
      </c>
      <c r="CY75" s="3">
        <v>0</v>
      </c>
      <c r="CZ75" s="3">
        <v>0</v>
      </c>
      <c r="DA75" s="3">
        <v>0</v>
      </c>
      <c r="DB75" s="3">
        <v>0</v>
      </c>
      <c r="DC75" s="3">
        <v>0</v>
      </c>
      <c r="DD75" s="3">
        <v>0</v>
      </c>
      <c r="DE75" s="3">
        <v>0</v>
      </c>
      <c r="DF75" s="3">
        <v>0</v>
      </c>
      <c r="DG75" s="3">
        <v>0</v>
      </c>
      <c r="DH75" s="3">
        <v>0</v>
      </c>
      <c r="DI75" s="3">
        <v>0</v>
      </c>
      <c r="DJ75" s="3">
        <v>0</v>
      </c>
      <c r="DK75" s="3">
        <v>0</v>
      </c>
      <c r="DL75" s="3">
        <v>0</v>
      </c>
      <c r="DM75" s="3">
        <v>0</v>
      </c>
      <c r="DN75" s="3">
        <v>0</v>
      </c>
      <c r="DO75" s="3">
        <v>0</v>
      </c>
      <c r="DP75" s="3">
        <v>0</v>
      </c>
      <c r="DQ75" s="3">
        <v>0</v>
      </c>
      <c r="DR75" s="3">
        <v>0</v>
      </c>
      <c r="DS75" s="3">
        <v>0</v>
      </c>
      <c r="DT75" s="3">
        <v>0</v>
      </c>
      <c r="DU75" s="3">
        <v>0</v>
      </c>
      <c r="DV75" s="3">
        <v>0</v>
      </c>
      <c r="DW75" s="3">
        <v>0</v>
      </c>
      <c r="DX75" s="3">
        <v>0</v>
      </c>
      <c r="DY75" s="3">
        <v>0</v>
      </c>
      <c r="DZ75" s="3">
        <v>0</v>
      </c>
      <c r="EA75" s="3">
        <v>0</v>
      </c>
      <c r="EB75" s="3">
        <v>0</v>
      </c>
      <c r="EC75" s="3">
        <v>0</v>
      </c>
      <c r="ED75" s="1">
        <v>0</v>
      </c>
    </row>
    <row r="76" spans="1:186" x14ac:dyDescent="0.25">
      <c r="A76" s="1" t="s">
        <v>5</v>
      </c>
      <c r="B76" s="3">
        <f t="shared" si="145"/>
        <v>0</v>
      </c>
      <c r="C76" s="3">
        <f t="shared" si="146"/>
        <v>0</v>
      </c>
      <c r="D76" s="6" t="s">
        <v>40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0</v>
      </c>
      <c r="BT76" s="3">
        <v>0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>
        <v>0</v>
      </c>
      <c r="CB76" s="3">
        <v>0</v>
      </c>
      <c r="CC76" s="3">
        <v>0</v>
      </c>
      <c r="CD76" s="3">
        <v>0</v>
      </c>
      <c r="CE76" s="3">
        <v>0</v>
      </c>
      <c r="CF76" s="3">
        <v>0</v>
      </c>
      <c r="CG76" s="3">
        <v>0</v>
      </c>
      <c r="CH76" s="3">
        <v>0</v>
      </c>
      <c r="CI76" s="3" t="s">
        <v>23</v>
      </c>
      <c r="CJ76" s="3">
        <v>0</v>
      </c>
      <c r="CK76" s="3">
        <v>0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0</v>
      </c>
      <c r="CR76" s="3">
        <v>0</v>
      </c>
      <c r="CS76" s="3">
        <v>0</v>
      </c>
      <c r="CT76" s="3">
        <v>0</v>
      </c>
      <c r="CU76" s="3">
        <v>0</v>
      </c>
      <c r="CV76" s="3">
        <v>0</v>
      </c>
      <c r="CW76" s="3">
        <v>0</v>
      </c>
      <c r="CX76" s="3">
        <v>0</v>
      </c>
      <c r="CY76" s="3">
        <v>0</v>
      </c>
      <c r="CZ76" s="3">
        <v>0</v>
      </c>
      <c r="DA76" s="3">
        <v>0</v>
      </c>
      <c r="DB76" s="3">
        <v>0</v>
      </c>
      <c r="DC76" s="3">
        <v>0</v>
      </c>
      <c r="DD76" s="3">
        <v>0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0</v>
      </c>
      <c r="DN76" s="3">
        <v>0</v>
      </c>
      <c r="DO76" s="3">
        <v>0</v>
      </c>
      <c r="DP76" s="3">
        <v>0</v>
      </c>
      <c r="DQ76" s="3">
        <v>0</v>
      </c>
      <c r="DR76" s="3">
        <v>0</v>
      </c>
      <c r="DS76" s="3">
        <v>0</v>
      </c>
      <c r="DT76" s="3">
        <v>0</v>
      </c>
      <c r="DU76" s="3">
        <v>0</v>
      </c>
      <c r="DV76" s="3">
        <v>0</v>
      </c>
      <c r="DW76" s="3">
        <v>0</v>
      </c>
      <c r="DX76" s="3">
        <v>0</v>
      </c>
      <c r="DY76" s="3">
        <v>0</v>
      </c>
      <c r="DZ76" s="3">
        <v>0</v>
      </c>
      <c r="EA76" s="3">
        <v>0</v>
      </c>
      <c r="EB76" s="3">
        <v>0</v>
      </c>
      <c r="EC76" s="3">
        <v>0</v>
      </c>
      <c r="ED76" s="1">
        <v>0</v>
      </c>
    </row>
    <row r="77" spans="1:186" x14ac:dyDescent="0.25">
      <c r="A77" s="1" t="s">
        <v>6</v>
      </c>
      <c r="B77" s="3">
        <f t="shared" si="145"/>
        <v>0</v>
      </c>
      <c r="C77" s="3">
        <f t="shared" si="146"/>
        <v>0</v>
      </c>
      <c r="D77" s="6" t="s">
        <v>40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3">
        <v>0</v>
      </c>
      <c r="CF77" s="3">
        <v>0</v>
      </c>
      <c r="CG77" s="3">
        <v>0</v>
      </c>
      <c r="CH77" s="3">
        <v>0</v>
      </c>
      <c r="CI77" s="3" t="s">
        <v>23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3">
        <v>0</v>
      </c>
      <c r="CR77" s="3">
        <v>0</v>
      </c>
      <c r="CS77" s="3">
        <v>0</v>
      </c>
      <c r="CT77" s="3">
        <v>0</v>
      </c>
      <c r="CU77" s="3">
        <v>0</v>
      </c>
      <c r="CV77" s="3">
        <v>0</v>
      </c>
      <c r="CW77" s="3">
        <v>0</v>
      </c>
      <c r="CX77" s="3">
        <v>0</v>
      </c>
      <c r="CY77" s="3">
        <v>0</v>
      </c>
      <c r="CZ77" s="3">
        <v>0</v>
      </c>
      <c r="DA77" s="3">
        <v>0</v>
      </c>
      <c r="DB77" s="3">
        <v>0</v>
      </c>
      <c r="DC77" s="3">
        <v>0</v>
      </c>
      <c r="DD77" s="3">
        <v>0</v>
      </c>
      <c r="DE77" s="3">
        <v>0</v>
      </c>
      <c r="DF77" s="3">
        <v>0</v>
      </c>
      <c r="DG77" s="3">
        <v>0</v>
      </c>
      <c r="DH77" s="3">
        <v>0</v>
      </c>
      <c r="DI77" s="3">
        <v>0</v>
      </c>
      <c r="DJ77" s="3">
        <v>0</v>
      </c>
      <c r="DK77" s="3">
        <v>0</v>
      </c>
      <c r="DL77" s="3">
        <v>0</v>
      </c>
      <c r="DM77" s="3">
        <v>0</v>
      </c>
      <c r="DN77" s="3">
        <v>0</v>
      </c>
      <c r="DO77" s="3">
        <v>0</v>
      </c>
      <c r="DP77" s="3">
        <v>0</v>
      </c>
      <c r="DQ77" s="3">
        <v>0</v>
      </c>
      <c r="DR77" s="3">
        <v>0</v>
      </c>
      <c r="DS77" s="3">
        <v>0</v>
      </c>
      <c r="DT77" s="3">
        <v>0</v>
      </c>
      <c r="DU77" s="3">
        <v>0</v>
      </c>
      <c r="DV77" s="3">
        <v>0</v>
      </c>
      <c r="DW77" s="3">
        <v>0</v>
      </c>
      <c r="DX77" s="3">
        <v>0</v>
      </c>
      <c r="DY77" s="3">
        <v>0</v>
      </c>
      <c r="DZ77" s="3">
        <v>0</v>
      </c>
      <c r="EA77" s="3">
        <v>0</v>
      </c>
      <c r="EB77" s="3">
        <v>0</v>
      </c>
      <c r="EC77" s="3">
        <v>0</v>
      </c>
      <c r="ED77" s="1">
        <v>0</v>
      </c>
    </row>
    <row r="78" spans="1:186" x14ac:dyDescent="0.25">
      <c r="A78" s="1" t="s">
        <v>7</v>
      </c>
      <c r="B78" s="3">
        <f t="shared" si="145"/>
        <v>0</v>
      </c>
      <c r="C78" s="3">
        <f t="shared" si="146"/>
        <v>0</v>
      </c>
      <c r="D78" s="6" t="s">
        <v>40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3">
        <v>0</v>
      </c>
      <c r="CF78" s="3">
        <v>0</v>
      </c>
      <c r="CG78" s="3">
        <v>0</v>
      </c>
      <c r="CH78" s="3">
        <v>0</v>
      </c>
      <c r="CI78" s="3" t="s">
        <v>23</v>
      </c>
      <c r="CJ78" s="3">
        <v>0</v>
      </c>
      <c r="CK78" s="3">
        <v>0</v>
      </c>
      <c r="CL78" s="3">
        <v>0</v>
      </c>
      <c r="CM78" s="3">
        <v>0</v>
      </c>
      <c r="CN78" s="3">
        <v>0</v>
      </c>
      <c r="CO78" s="3">
        <v>0</v>
      </c>
      <c r="CP78" s="3">
        <v>0</v>
      </c>
      <c r="CQ78" s="3">
        <v>0</v>
      </c>
      <c r="CR78" s="3">
        <v>0</v>
      </c>
      <c r="CS78" s="3">
        <v>0</v>
      </c>
      <c r="CT78" s="3">
        <v>0</v>
      </c>
      <c r="CU78" s="3">
        <v>0</v>
      </c>
      <c r="CV78" s="3">
        <v>0</v>
      </c>
      <c r="CW78" s="3">
        <v>0</v>
      </c>
      <c r="CX78" s="3">
        <v>0</v>
      </c>
      <c r="CY78" s="3">
        <v>0</v>
      </c>
      <c r="CZ78" s="3">
        <v>0</v>
      </c>
      <c r="DA78" s="3">
        <v>0</v>
      </c>
      <c r="DB78" s="3">
        <v>0</v>
      </c>
      <c r="DC78" s="3">
        <v>0</v>
      </c>
      <c r="DD78" s="3">
        <v>0</v>
      </c>
      <c r="DE78" s="3">
        <v>0</v>
      </c>
      <c r="DF78" s="3">
        <v>0</v>
      </c>
      <c r="DG78" s="3">
        <v>0</v>
      </c>
      <c r="DH78" s="3">
        <v>0</v>
      </c>
      <c r="DI78" s="3">
        <v>0</v>
      </c>
      <c r="DJ78" s="3">
        <v>0</v>
      </c>
      <c r="DK78" s="3">
        <v>0</v>
      </c>
      <c r="DL78" s="3">
        <v>0</v>
      </c>
      <c r="DM78" s="3">
        <v>0</v>
      </c>
      <c r="DN78" s="3">
        <v>0</v>
      </c>
      <c r="DO78" s="3">
        <v>0</v>
      </c>
      <c r="DP78" s="3">
        <v>0</v>
      </c>
      <c r="DQ78" s="3">
        <v>0</v>
      </c>
      <c r="DR78" s="3">
        <v>0</v>
      </c>
      <c r="DS78" s="3">
        <v>0</v>
      </c>
      <c r="DT78" s="3">
        <v>0</v>
      </c>
      <c r="DU78" s="3">
        <v>0</v>
      </c>
      <c r="DV78" s="3">
        <v>0</v>
      </c>
      <c r="DW78" s="3">
        <v>0</v>
      </c>
      <c r="DX78" s="3">
        <v>0</v>
      </c>
      <c r="DY78" s="3">
        <v>0</v>
      </c>
      <c r="DZ78" s="3">
        <v>0</v>
      </c>
      <c r="EA78" s="3">
        <v>0</v>
      </c>
      <c r="EB78" s="3">
        <v>0</v>
      </c>
      <c r="EC78" s="3">
        <v>0</v>
      </c>
      <c r="ED78" s="1">
        <v>0</v>
      </c>
    </row>
    <row r="79" spans="1:186" x14ac:dyDescent="0.25">
      <c r="A79" s="1" t="s">
        <v>8</v>
      </c>
      <c r="B79" s="3">
        <f t="shared" si="145"/>
        <v>0</v>
      </c>
      <c r="C79" s="3">
        <f t="shared" si="146"/>
        <v>0</v>
      </c>
      <c r="D79" s="6" t="s">
        <v>40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0</v>
      </c>
      <c r="CC79" s="3">
        <v>0</v>
      </c>
      <c r="CD79" s="3">
        <v>0</v>
      </c>
      <c r="CE79" s="3">
        <v>0</v>
      </c>
      <c r="CF79" s="3">
        <v>0</v>
      </c>
      <c r="CG79" s="3">
        <v>0</v>
      </c>
      <c r="CH79" s="3">
        <v>0</v>
      </c>
      <c r="CI79" s="3" t="s">
        <v>23</v>
      </c>
      <c r="CJ79" s="3">
        <v>0</v>
      </c>
      <c r="CK79" s="3">
        <v>0</v>
      </c>
      <c r="CL79" s="3">
        <v>0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3">
        <v>0</v>
      </c>
      <c r="CV79" s="3">
        <v>0</v>
      </c>
      <c r="CW79" s="3">
        <v>0</v>
      </c>
      <c r="CX79" s="3">
        <v>0</v>
      </c>
      <c r="CY79" s="3">
        <v>0</v>
      </c>
      <c r="CZ79" s="3">
        <v>0</v>
      </c>
      <c r="DA79" s="3">
        <v>0</v>
      </c>
      <c r="DB79" s="3">
        <v>0</v>
      </c>
      <c r="DC79" s="3">
        <v>0</v>
      </c>
      <c r="DD79" s="3">
        <v>0</v>
      </c>
      <c r="DE79" s="3">
        <v>0</v>
      </c>
      <c r="DF79" s="3">
        <v>0</v>
      </c>
      <c r="DG79" s="3">
        <v>0</v>
      </c>
      <c r="DH79" s="3">
        <v>0</v>
      </c>
      <c r="DI79" s="3">
        <v>0</v>
      </c>
      <c r="DJ79" s="3">
        <v>0</v>
      </c>
      <c r="DK79" s="3">
        <v>0</v>
      </c>
      <c r="DL79" s="3">
        <v>0</v>
      </c>
      <c r="DM79" s="3">
        <v>0</v>
      </c>
      <c r="DN79" s="3">
        <v>0</v>
      </c>
      <c r="DO79" s="3">
        <v>0</v>
      </c>
      <c r="DP79" s="3">
        <v>0</v>
      </c>
      <c r="DQ79" s="3">
        <v>0</v>
      </c>
      <c r="DR79" s="3">
        <v>0</v>
      </c>
      <c r="DS79" s="3">
        <v>0</v>
      </c>
      <c r="DT79" s="3">
        <v>0</v>
      </c>
      <c r="DU79" s="3">
        <v>0</v>
      </c>
      <c r="DV79" s="3">
        <v>0</v>
      </c>
      <c r="DW79" s="3">
        <v>0</v>
      </c>
      <c r="DX79" s="3">
        <v>0</v>
      </c>
      <c r="DY79" s="3">
        <v>0</v>
      </c>
      <c r="DZ79" s="3">
        <v>0</v>
      </c>
      <c r="EA79" s="3">
        <v>0</v>
      </c>
      <c r="EB79" s="3">
        <v>0</v>
      </c>
      <c r="EC79" s="3">
        <v>0</v>
      </c>
      <c r="ED79" s="1">
        <v>0</v>
      </c>
    </row>
    <row r="80" spans="1:186" x14ac:dyDescent="0.25">
      <c r="A80" s="1" t="s">
        <v>9</v>
      </c>
      <c r="B80" s="3">
        <f t="shared" si="145"/>
        <v>0</v>
      </c>
      <c r="C80" s="3">
        <f t="shared" si="146"/>
        <v>0</v>
      </c>
      <c r="D80" s="6" t="s">
        <v>40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  <c r="CI80" s="3" t="s">
        <v>23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0</v>
      </c>
      <c r="CW80" s="3">
        <v>0</v>
      </c>
      <c r="CX80" s="3">
        <v>0</v>
      </c>
      <c r="CY80" s="3">
        <v>0</v>
      </c>
      <c r="CZ80" s="3">
        <v>0</v>
      </c>
      <c r="DA80" s="3">
        <v>0</v>
      </c>
      <c r="DB80" s="3">
        <v>0</v>
      </c>
      <c r="DC80" s="3">
        <v>0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0</v>
      </c>
      <c r="DY80" s="3">
        <v>0</v>
      </c>
      <c r="DZ80" s="3">
        <v>0</v>
      </c>
      <c r="EA80" s="3">
        <v>0</v>
      </c>
      <c r="EB80" s="3">
        <v>0</v>
      </c>
      <c r="EC80" s="1">
        <v>0</v>
      </c>
      <c r="ED80" s="1">
        <v>0</v>
      </c>
    </row>
    <row r="81" spans="1:186" x14ac:dyDescent="0.25">
      <c r="A81" s="1" t="s">
        <v>10</v>
      </c>
      <c r="B81" s="3">
        <f t="shared" si="145"/>
        <v>0</v>
      </c>
      <c r="C81" s="3">
        <f t="shared" si="146"/>
        <v>0</v>
      </c>
      <c r="D81" s="6" t="s">
        <v>40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>
        <v>0</v>
      </c>
      <c r="CB81" s="3">
        <v>0</v>
      </c>
      <c r="CC81" s="3">
        <v>0</v>
      </c>
      <c r="CD81" s="3">
        <v>0</v>
      </c>
      <c r="CE81" s="3">
        <v>0</v>
      </c>
      <c r="CF81" s="3">
        <v>0</v>
      </c>
      <c r="CG81" s="3">
        <v>0</v>
      </c>
      <c r="CH81" s="3">
        <v>0</v>
      </c>
      <c r="CI81" s="3" t="s">
        <v>23</v>
      </c>
      <c r="CJ81" s="3">
        <v>0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0</v>
      </c>
      <c r="CR81" s="3">
        <v>0</v>
      </c>
      <c r="CS81" s="3">
        <v>0</v>
      </c>
      <c r="CT81" s="3">
        <v>0</v>
      </c>
      <c r="CU81" s="3">
        <v>0</v>
      </c>
      <c r="CV81" s="3">
        <v>0</v>
      </c>
      <c r="CW81" s="3">
        <v>0</v>
      </c>
      <c r="CX81" s="3">
        <v>0</v>
      </c>
      <c r="CY81" s="3">
        <v>0</v>
      </c>
      <c r="CZ81" s="3">
        <v>0</v>
      </c>
      <c r="DA81" s="3">
        <v>0</v>
      </c>
      <c r="DB81" s="3">
        <v>0</v>
      </c>
      <c r="DC81" s="3">
        <v>0</v>
      </c>
      <c r="DD81" s="3">
        <v>0</v>
      </c>
      <c r="DE81" s="3">
        <v>0</v>
      </c>
      <c r="DF81" s="3">
        <v>0</v>
      </c>
      <c r="DG81" s="3">
        <v>0</v>
      </c>
      <c r="DH81" s="3">
        <v>0</v>
      </c>
      <c r="DI81" s="3">
        <v>0</v>
      </c>
      <c r="DJ81" s="3">
        <v>0</v>
      </c>
      <c r="DK81" s="3">
        <v>0</v>
      </c>
      <c r="DL81" s="3">
        <v>0</v>
      </c>
      <c r="DM81" s="3">
        <v>0</v>
      </c>
      <c r="DN81" s="3">
        <v>0</v>
      </c>
      <c r="DO81" s="3">
        <v>0</v>
      </c>
      <c r="DP81" s="3">
        <v>0</v>
      </c>
      <c r="DQ81" s="3">
        <v>0</v>
      </c>
      <c r="DR81" s="3">
        <v>0</v>
      </c>
      <c r="DS81" s="3">
        <v>0</v>
      </c>
      <c r="DT81" s="3">
        <v>0</v>
      </c>
      <c r="DU81" s="3">
        <v>0</v>
      </c>
      <c r="DV81" s="3">
        <v>0</v>
      </c>
      <c r="DW81" s="3">
        <v>0</v>
      </c>
      <c r="DX81" s="3">
        <v>0</v>
      </c>
      <c r="DY81" s="3">
        <v>0</v>
      </c>
      <c r="DZ81" s="3">
        <v>0</v>
      </c>
      <c r="EA81" s="3">
        <v>0</v>
      </c>
      <c r="EB81" s="3">
        <v>0</v>
      </c>
      <c r="EC81" s="1">
        <v>0</v>
      </c>
      <c r="ED81" s="1">
        <v>0</v>
      </c>
    </row>
    <row r="82" spans="1:186" x14ac:dyDescent="0.25">
      <c r="A82" s="1" t="s">
        <v>11</v>
      </c>
      <c r="B82" s="3">
        <f t="shared" si="145"/>
        <v>0.1</v>
      </c>
      <c r="C82" s="3">
        <f t="shared" si="146"/>
        <v>0</v>
      </c>
      <c r="D82" s="6" t="s">
        <v>40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1</v>
      </c>
      <c r="CA82" s="3">
        <v>0</v>
      </c>
      <c r="CB82" s="3">
        <v>0</v>
      </c>
      <c r="CC82" s="3">
        <v>2</v>
      </c>
      <c r="CD82" s="3">
        <v>0</v>
      </c>
      <c r="CE82" s="3">
        <v>0</v>
      </c>
      <c r="CF82" s="3">
        <v>0</v>
      </c>
      <c r="CG82" s="3">
        <v>0</v>
      </c>
      <c r="CH82" s="3">
        <v>0</v>
      </c>
      <c r="CI82" s="3" t="s">
        <v>23</v>
      </c>
      <c r="CJ82" s="3">
        <v>1</v>
      </c>
      <c r="CK82" s="3">
        <v>0</v>
      </c>
      <c r="CL82" s="3">
        <v>0</v>
      </c>
      <c r="CM82" s="3">
        <v>2</v>
      </c>
      <c r="CN82" s="3">
        <v>0</v>
      </c>
      <c r="CO82" s="3">
        <v>0</v>
      </c>
      <c r="CP82" s="3">
        <v>0</v>
      </c>
      <c r="CQ82" s="3">
        <v>0</v>
      </c>
      <c r="CR82" s="3">
        <v>0</v>
      </c>
      <c r="CS82" s="3">
        <v>0</v>
      </c>
      <c r="CT82" s="3">
        <v>0</v>
      </c>
      <c r="CU82" s="3">
        <v>0</v>
      </c>
      <c r="CV82" s="3">
        <v>0</v>
      </c>
      <c r="CW82" s="3">
        <v>0</v>
      </c>
      <c r="CX82" s="3">
        <v>1</v>
      </c>
      <c r="CY82" s="3">
        <v>0</v>
      </c>
      <c r="CZ82" s="3">
        <v>0</v>
      </c>
      <c r="DA82" s="3">
        <v>0</v>
      </c>
      <c r="DB82" s="3">
        <v>0</v>
      </c>
      <c r="DC82" s="3">
        <v>0</v>
      </c>
      <c r="DD82" s="3">
        <v>0</v>
      </c>
      <c r="DE82" s="3">
        <v>0</v>
      </c>
      <c r="DF82" s="3">
        <v>0</v>
      </c>
      <c r="DG82" s="3">
        <v>0</v>
      </c>
      <c r="DH82" s="3">
        <v>0</v>
      </c>
      <c r="DI82" s="3">
        <v>0</v>
      </c>
      <c r="DJ82" s="3">
        <v>0</v>
      </c>
      <c r="DK82" s="3">
        <v>0</v>
      </c>
      <c r="DL82" s="3">
        <v>0</v>
      </c>
      <c r="DM82" s="3">
        <v>0</v>
      </c>
      <c r="DN82" s="3">
        <v>0</v>
      </c>
      <c r="DO82" s="3">
        <v>0</v>
      </c>
      <c r="DP82" s="3">
        <v>0</v>
      </c>
      <c r="DQ82" s="3">
        <v>0</v>
      </c>
      <c r="DR82" s="3">
        <v>0</v>
      </c>
      <c r="DS82" s="3">
        <v>0</v>
      </c>
      <c r="DT82" s="3">
        <v>0</v>
      </c>
      <c r="DU82" s="3">
        <v>0</v>
      </c>
      <c r="DV82" s="3">
        <v>0</v>
      </c>
      <c r="DW82" s="3">
        <v>0</v>
      </c>
      <c r="DX82" s="3">
        <v>0</v>
      </c>
      <c r="DY82" s="3">
        <v>0</v>
      </c>
      <c r="DZ82" s="3">
        <v>0</v>
      </c>
      <c r="EA82" s="3">
        <v>0</v>
      </c>
      <c r="EB82" s="3">
        <v>0</v>
      </c>
      <c r="EC82" s="1">
        <v>0</v>
      </c>
    </row>
    <row r="83" spans="1:186" ht="15.75" thickBot="1" x14ac:dyDescent="0.3">
      <c r="A83" s="1" t="s">
        <v>12</v>
      </c>
      <c r="B83" s="3">
        <f t="shared" si="145"/>
        <v>1.6142857142857143</v>
      </c>
      <c r="C83" s="3">
        <f t="shared" si="146"/>
        <v>2.2857142857142856</v>
      </c>
      <c r="D83" s="6" t="s">
        <v>40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>
        <v>6</v>
      </c>
      <c r="BK83" s="3">
        <v>0</v>
      </c>
      <c r="BL83" s="3">
        <v>3</v>
      </c>
      <c r="BM83" s="3">
        <v>3</v>
      </c>
      <c r="BN83" s="3">
        <v>1</v>
      </c>
      <c r="BO83" s="3">
        <v>2</v>
      </c>
      <c r="BP83" s="3">
        <v>1</v>
      </c>
      <c r="BQ83" s="3">
        <v>4</v>
      </c>
      <c r="BR83" s="3">
        <v>3</v>
      </c>
      <c r="BS83" s="3">
        <v>4</v>
      </c>
      <c r="BT83" s="3">
        <v>0</v>
      </c>
      <c r="BU83" s="3">
        <v>0</v>
      </c>
      <c r="BV83" s="3">
        <v>0</v>
      </c>
      <c r="BW83" s="3">
        <v>5</v>
      </c>
      <c r="BX83" s="3">
        <v>3</v>
      </c>
      <c r="BY83" s="3">
        <v>1</v>
      </c>
      <c r="BZ83" s="3">
        <v>3</v>
      </c>
      <c r="CA83" s="3">
        <v>1</v>
      </c>
      <c r="CB83" s="3">
        <v>4</v>
      </c>
      <c r="CC83" s="3">
        <v>3</v>
      </c>
      <c r="CD83" s="3">
        <v>6</v>
      </c>
      <c r="CE83" s="3">
        <v>1</v>
      </c>
      <c r="CF83" s="3">
        <v>1</v>
      </c>
      <c r="CG83" s="3">
        <v>2</v>
      </c>
      <c r="CH83" s="3">
        <v>4</v>
      </c>
      <c r="CI83" s="3" t="s">
        <v>23</v>
      </c>
      <c r="CJ83" s="3">
        <v>7</v>
      </c>
      <c r="CK83" s="3">
        <v>3</v>
      </c>
      <c r="CL83" s="3">
        <v>4</v>
      </c>
      <c r="CM83" s="3">
        <v>5</v>
      </c>
      <c r="CN83" s="3">
        <v>1</v>
      </c>
      <c r="CO83" s="3">
        <v>3</v>
      </c>
      <c r="CP83" s="3">
        <v>1</v>
      </c>
      <c r="CQ83" s="3">
        <v>4</v>
      </c>
      <c r="CR83" s="3">
        <v>2</v>
      </c>
      <c r="CS83" s="3">
        <v>1</v>
      </c>
      <c r="CT83" s="3">
        <v>5</v>
      </c>
      <c r="CU83" s="3">
        <v>1</v>
      </c>
      <c r="CV83" s="3">
        <v>4</v>
      </c>
      <c r="CW83" s="3">
        <v>0</v>
      </c>
      <c r="CX83" s="3">
        <v>0</v>
      </c>
      <c r="CY83" s="3">
        <v>3</v>
      </c>
      <c r="CZ83" s="3">
        <v>0</v>
      </c>
      <c r="DA83" s="3">
        <v>0</v>
      </c>
      <c r="DB83" s="3">
        <v>0</v>
      </c>
      <c r="DC83" s="3">
        <v>0</v>
      </c>
      <c r="DD83" s="3">
        <v>0</v>
      </c>
      <c r="DE83" s="3">
        <v>0</v>
      </c>
      <c r="DF83" s="3">
        <v>4</v>
      </c>
      <c r="DG83" s="3">
        <v>1</v>
      </c>
      <c r="DH83" s="3">
        <v>0</v>
      </c>
      <c r="DI83" s="3">
        <v>0</v>
      </c>
      <c r="DJ83" s="3">
        <v>0</v>
      </c>
      <c r="DK83" s="3">
        <v>1</v>
      </c>
      <c r="DL83" s="3">
        <v>0</v>
      </c>
      <c r="DM83" s="3">
        <v>1</v>
      </c>
      <c r="DN83" s="3">
        <v>1</v>
      </c>
      <c r="DO83" s="3">
        <v>0</v>
      </c>
      <c r="DP83" s="3">
        <v>5</v>
      </c>
      <c r="DQ83" s="3">
        <v>1</v>
      </c>
      <c r="DR83" s="3">
        <v>0</v>
      </c>
      <c r="DS83" s="3">
        <v>0</v>
      </c>
      <c r="DT83" s="3">
        <v>0</v>
      </c>
      <c r="DU83" s="3">
        <v>0</v>
      </c>
      <c r="DV83" s="3">
        <v>0</v>
      </c>
      <c r="DW83" s="3">
        <v>0</v>
      </c>
      <c r="DX83" s="3">
        <v>0</v>
      </c>
      <c r="DY83" s="3">
        <v>0</v>
      </c>
      <c r="DZ83" s="3">
        <v>0</v>
      </c>
      <c r="EA83" s="3">
        <v>0</v>
      </c>
      <c r="EB83" s="3">
        <v>0</v>
      </c>
      <c r="EC83" s="1">
        <v>0</v>
      </c>
    </row>
    <row r="84" spans="1:186" s="28" customFormat="1" x14ac:dyDescent="0.25">
      <c r="A84" s="30" t="s">
        <v>18</v>
      </c>
      <c r="B84" s="34">
        <f t="shared" si="145"/>
        <v>13.128571428571428</v>
      </c>
      <c r="C84" s="34">
        <f>SUM(C72:C83)</f>
        <v>17.285714285714288</v>
      </c>
      <c r="D84" s="35" t="s">
        <v>62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 t="s">
        <v>23</v>
      </c>
      <c r="BK84" s="34">
        <f t="shared" ref="BK84" si="147">SUM(BK72:BK83)</f>
        <v>19</v>
      </c>
      <c r="BL84" s="34">
        <f t="shared" ref="BL84" si="148">SUM(BL72:BL83)</f>
        <v>11</v>
      </c>
      <c r="BM84" s="34">
        <f t="shared" ref="BM84" si="149">SUM(BM72:BM83)</f>
        <v>19</v>
      </c>
      <c r="BN84" s="34">
        <f t="shared" ref="BN84" si="150">SUM(BN72:BN83)</f>
        <v>23</v>
      </c>
      <c r="BO84" s="34">
        <f t="shared" ref="BO84" si="151">SUM(BO72:BO83)</f>
        <v>13</v>
      </c>
      <c r="BP84" s="34">
        <f t="shared" ref="BP84:CH84" si="152">SUM(BP72:BP83)</f>
        <v>15</v>
      </c>
      <c r="BQ84" s="34">
        <f t="shared" si="152"/>
        <v>15</v>
      </c>
      <c r="BR84" s="34">
        <f t="shared" si="152"/>
        <v>18</v>
      </c>
      <c r="BS84" s="34">
        <f t="shared" si="152"/>
        <v>16</v>
      </c>
      <c r="BT84" s="34">
        <f t="shared" si="152"/>
        <v>14</v>
      </c>
      <c r="BU84" s="34">
        <f t="shared" si="152"/>
        <v>16</v>
      </c>
      <c r="BV84" s="34">
        <f t="shared" si="152"/>
        <v>9</v>
      </c>
      <c r="BW84" s="34">
        <f t="shared" si="152"/>
        <v>13</v>
      </c>
      <c r="BX84" s="34">
        <f t="shared" si="152"/>
        <v>28</v>
      </c>
      <c r="BY84" s="34">
        <f t="shared" si="152"/>
        <v>16</v>
      </c>
      <c r="BZ84" s="34">
        <f t="shared" si="152"/>
        <v>43</v>
      </c>
      <c r="CA84" s="34">
        <f t="shared" si="152"/>
        <v>17</v>
      </c>
      <c r="CB84" s="34">
        <f t="shared" si="152"/>
        <v>33</v>
      </c>
      <c r="CC84" s="34">
        <f t="shared" si="152"/>
        <v>22</v>
      </c>
      <c r="CD84" s="34">
        <f t="shared" si="152"/>
        <v>21</v>
      </c>
      <c r="CE84" s="34">
        <f t="shared" si="152"/>
        <v>28</v>
      </c>
      <c r="CF84" s="34">
        <f t="shared" si="152"/>
        <v>16</v>
      </c>
      <c r="CG84" s="34">
        <f t="shared" si="152"/>
        <v>29</v>
      </c>
      <c r="CH84" s="34">
        <f t="shared" si="152"/>
        <v>14</v>
      </c>
      <c r="CI84" s="34" t="s">
        <v>23</v>
      </c>
      <c r="CJ84" s="34">
        <f t="shared" ref="CJ84:DZ84" si="153">SUM(CJ72:CJ83)</f>
        <v>19</v>
      </c>
      <c r="CK84" s="34">
        <f t="shared" si="153"/>
        <v>24</v>
      </c>
      <c r="CL84" s="34">
        <f t="shared" si="153"/>
        <v>19</v>
      </c>
      <c r="CM84" s="34">
        <f t="shared" si="153"/>
        <v>24</v>
      </c>
      <c r="CN84" s="34">
        <f t="shared" si="153"/>
        <v>36</v>
      </c>
      <c r="CO84" s="34">
        <f t="shared" si="153"/>
        <v>14</v>
      </c>
      <c r="CP84" s="34">
        <f t="shared" si="153"/>
        <v>9</v>
      </c>
      <c r="CQ84" s="34">
        <f t="shared" si="153"/>
        <v>17</v>
      </c>
      <c r="CR84" s="34">
        <f t="shared" si="153"/>
        <v>26</v>
      </c>
      <c r="CS84" s="34">
        <f t="shared" si="153"/>
        <v>13</v>
      </c>
      <c r="CT84" s="34">
        <f t="shared" si="153"/>
        <v>19</v>
      </c>
      <c r="CU84" s="34">
        <f t="shared" si="153"/>
        <v>33</v>
      </c>
      <c r="CV84" s="34">
        <f t="shared" si="153"/>
        <v>21</v>
      </c>
      <c r="CW84" s="34">
        <f t="shared" si="153"/>
        <v>16</v>
      </c>
      <c r="CX84" s="34">
        <f t="shared" si="153"/>
        <v>10</v>
      </c>
      <c r="CY84" s="34">
        <f t="shared" si="153"/>
        <v>12</v>
      </c>
      <c r="CZ84" s="34">
        <f t="shared" si="153"/>
        <v>2</v>
      </c>
      <c r="DA84" s="34">
        <f t="shared" si="153"/>
        <v>9</v>
      </c>
      <c r="DB84" s="34">
        <f t="shared" si="153"/>
        <v>9</v>
      </c>
      <c r="DC84" s="34">
        <f t="shared" si="153"/>
        <v>2</v>
      </c>
      <c r="DD84" s="34">
        <f t="shared" si="153"/>
        <v>3</v>
      </c>
      <c r="DE84" s="34">
        <f t="shared" si="153"/>
        <v>2</v>
      </c>
      <c r="DF84" s="34">
        <f t="shared" si="153"/>
        <v>9</v>
      </c>
      <c r="DG84" s="34">
        <f t="shared" si="153"/>
        <v>13</v>
      </c>
      <c r="DH84" s="34">
        <f t="shared" si="153"/>
        <v>4</v>
      </c>
      <c r="DI84" s="34">
        <f t="shared" si="153"/>
        <v>4</v>
      </c>
      <c r="DJ84" s="34">
        <f t="shared" si="153"/>
        <v>3</v>
      </c>
      <c r="DK84" s="34">
        <f t="shared" si="153"/>
        <v>3</v>
      </c>
      <c r="DL84" s="34">
        <f t="shared" si="153"/>
        <v>6</v>
      </c>
      <c r="DM84" s="34">
        <f t="shared" si="153"/>
        <v>3</v>
      </c>
      <c r="DN84" s="34">
        <f t="shared" si="153"/>
        <v>5</v>
      </c>
      <c r="DO84" s="34">
        <f t="shared" si="153"/>
        <v>9</v>
      </c>
      <c r="DP84" s="34">
        <f t="shared" si="153"/>
        <v>12</v>
      </c>
      <c r="DQ84" s="34">
        <f t="shared" si="153"/>
        <v>9</v>
      </c>
      <c r="DR84" s="34">
        <f t="shared" si="153"/>
        <v>3</v>
      </c>
      <c r="DS84" s="34">
        <f t="shared" si="153"/>
        <v>0</v>
      </c>
      <c r="DT84" s="34">
        <f t="shared" si="153"/>
        <v>1</v>
      </c>
      <c r="DU84" s="34">
        <f t="shared" si="153"/>
        <v>1</v>
      </c>
      <c r="DV84" s="34">
        <f t="shared" si="153"/>
        <v>7</v>
      </c>
      <c r="DW84" s="34">
        <f t="shared" si="153"/>
        <v>5</v>
      </c>
      <c r="DX84" s="34">
        <f t="shared" si="153"/>
        <v>2</v>
      </c>
      <c r="DY84" s="34">
        <f t="shared" si="153"/>
        <v>0</v>
      </c>
      <c r="DZ84" s="34">
        <f t="shared" si="153"/>
        <v>2</v>
      </c>
      <c r="EA84" s="34">
        <f>SUM(EA72:EA83)</f>
        <v>3</v>
      </c>
      <c r="EB84" s="34">
        <f>SUM(EB72:EB83)</f>
        <v>2</v>
      </c>
      <c r="EC84" s="34">
        <f>SUM(EC72:EC83)</f>
        <v>6</v>
      </c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</row>
    <row r="85" spans="1:186" ht="15.75" thickBot="1" x14ac:dyDescent="0.3">
      <c r="B85" s="3"/>
      <c r="C85" s="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 t="s">
        <v>26</v>
      </c>
      <c r="CE85" s="3"/>
      <c r="CF85" s="3"/>
      <c r="CG85" s="3"/>
      <c r="CH85" s="3"/>
      <c r="CI85" s="3"/>
      <c r="CJ85" s="3"/>
      <c r="CK85" s="3"/>
      <c r="CL85" s="3"/>
      <c r="CM85" s="3"/>
      <c r="CN85" s="3" t="s">
        <v>26</v>
      </c>
      <c r="CO85" s="3"/>
      <c r="CP85" s="3"/>
      <c r="CQ85" s="3"/>
      <c r="CR85" s="3" t="s">
        <v>26</v>
      </c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</row>
    <row r="86" spans="1:186" s="25" customFormat="1" ht="30.75" thickBot="1" x14ac:dyDescent="0.3">
      <c r="A86" s="48" t="s">
        <v>24</v>
      </c>
      <c r="B86" s="49" t="s">
        <v>167</v>
      </c>
      <c r="C86" s="49" t="s">
        <v>14</v>
      </c>
      <c r="D86" s="50" t="s">
        <v>20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>
        <v>1947</v>
      </c>
      <c r="BK86" s="32">
        <v>1948</v>
      </c>
      <c r="BL86" s="32">
        <v>1949</v>
      </c>
      <c r="BM86" s="32">
        <v>1950</v>
      </c>
      <c r="BN86" s="32">
        <v>1951</v>
      </c>
      <c r="BO86" s="32">
        <v>1952</v>
      </c>
      <c r="BP86" s="32">
        <v>1953</v>
      </c>
      <c r="BQ86" s="32">
        <v>1954</v>
      </c>
      <c r="BR86" s="32">
        <v>1955</v>
      </c>
      <c r="BS86" s="32">
        <v>1956</v>
      </c>
      <c r="BT86" s="32">
        <v>1957</v>
      </c>
      <c r="BU86" s="32">
        <v>1958</v>
      </c>
      <c r="BV86" s="32">
        <v>1959</v>
      </c>
      <c r="BW86" s="32">
        <v>1960</v>
      </c>
      <c r="BX86" s="32">
        <v>1961</v>
      </c>
      <c r="BY86" s="32">
        <v>1962</v>
      </c>
      <c r="BZ86" s="32">
        <v>1963</v>
      </c>
      <c r="CA86" s="32">
        <v>1964</v>
      </c>
      <c r="CB86" s="32">
        <v>1965</v>
      </c>
      <c r="CC86" s="32">
        <v>1966</v>
      </c>
      <c r="CD86" s="32">
        <v>1967</v>
      </c>
      <c r="CE86" s="32">
        <v>1968</v>
      </c>
      <c r="CF86" s="32">
        <v>1969</v>
      </c>
      <c r="CG86" s="32">
        <v>1970</v>
      </c>
      <c r="CH86" s="32">
        <v>1971</v>
      </c>
      <c r="CI86" s="32">
        <v>1972</v>
      </c>
      <c r="CJ86" s="32">
        <v>1973</v>
      </c>
      <c r="CK86" s="32">
        <v>1974</v>
      </c>
      <c r="CL86" s="32">
        <v>1975</v>
      </c>
      <c r="CM86" s="32">
        <v>1976</v>
      </c>
      <c r="CN86" s="32">
        <v>1977</v>
      </c>
      <c r="CO86" s="32">
        <v>1978</v>
      </c>
      <c r="CP86" s="32">
        <v>1979</v>
      </c>
      <c r="CQ86" s="32">
        <v>1980</v>
      </c>
      <c r="CR86" s="32">
        <v>1981</v>
      </c>
      <c r="CS86" s="32">
        <v>1982</v>
      </c>
      <c r="CT86" s="32">
        <v>1983</v>
      </c>
      <c r="CU86" s="32">
        <v>1984</v>
      </c>
      <c r="CV86" s="32">
        <v>1985</v>
      </c>
      <c r="CW86" s="32">
        <v>1986</v>
      </c>
      <c r="CX86" s="32">
        <v>1987</v>
      </c>
      <c r="CY86" s="32">
        <v>1988</v>
      </c>
      <c r="CZ86" s="32">
        <v>1989</v>
      </c>
      <c r="DA86" s="32">
        <v>1990</v>
      </c>
      <c r="DB86" s="32">
        <v>1991</v>
      </c>
      <c r="DC86" s="32">
        <v>1992</v>
      </c>
      <c r="DD86" s="32">
        <v>1993</v>
      </c>
      <c r="DE86" s="32">
        <v>1994</v>
      </c>
      <c r="DF86" s="32">
        <v>1995</v>
      </c>
      <c r="DG86" s="32">
        <v>1996</v>
      </c>
      <c r="DH86" s="32">
        <v>1997</v>
      </c>
      <c r="DI86" s="32">
        <v>1998</v>
      </c>
      <c r="DJ86" s="32">
        <v>1999</v>
      </c>
      <c r="DK86" s="32">
        <v>2000</v>
      </c>
      <c r="DL86" s="32">
        <v>2001</v>
      </c>
      <c r="DM86" s="32">
        <v>2002</v>
      </c>
      <c r="DN86" s="32">
        <v>2003</v>
      </c>
      <c r="DO86" s="32">
        <v>2004</v>
      </c>
      <c r="DP86" s="32">
        <v>2005</v>
      </c>
      <c r="DQ86" s="32">
        <v>2006</v>
      </c>
      <c r="DR86" s="32">
        <v>2007</v>
      </c>
      <c r="DS86" s="32">
        <v>2008</v>
      </c>
      <c r="DT86" s="32">
        <v>2009</v>
      </c>
      <c r="DU86" s="32">
        <v>2010</v>
      </c>
      <c r="DV86" s="32">
        <v>2011</v>
      </c>
      <c r="DW86" s="32">
        <v>2012</v>
      </c>
      <c r="DX86" s="32">
        <v>2013</v>
      </c>
      <c r="DY86" s="32">
        <v>2014</v>
      </c>
      <c r="DZ86" s="32">
        <v>2015</v>
      </c>
      <c r="EA86" s="32">
        <v>2016</v>
      </c>
      <c r="EB86" s="32">
        <v>2017</v>
      </c>
      <c r="EC86" s="32">
        <v>2018</v>
      </c>
      <c r="ED86" s="48">
        <v>2019</v>
      </c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</row>
    <row r="87" spans="1:186" x14ac:dyDescent="0.25">
      <c r="A87" s="1" t="s">
        <v>1</v>
      </c>
      <c r="B87" s="3">
        <f>AVERAGE(BJ87:EC87)</f>
        <v>0</v>
      </c>
      <c r="C87" s="3">
        <f>AVERAGE(AM87:BP87)</f>
        <v>0</v>
      </c>
      <c r="D87" s="6" t="s">
        <v>40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>
        <v>0</v>
      </c>
      <c r="BK87" s="3">
        <v>0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0</v>
      </c>
      <c r="CB87" s="3">
        <v>0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  <c r="CI87" s="3" t="s">
        <v>23</v>
      </c>
      <c r="CJ87" s="3">
        <v>0</v>
      </c>
      <c r="CK87" s="3">
        <v>0</v>
      </c>
      <c r="CL87" s="3">
        <v>0</v>
      </c>
      <c r="CM87" s="3">
        <v>0</v>
      </c>
      <c r="CN87" s="3">
        <v>0</v>
      </c>
      <c r="CO87" s="3">
        <v>0</v>
      </c>
      <c r="CP87" s="3">
        <v>0</v>
      </c>
      <c r="CQ87" s="3">
        <v>0</v>
      </c>
      <c r="CR87" s="3">
        <v>0</v>
      </c>
      <c r="CS87" s="3">
        <v>0</v>
      </c>
      <c r="CT87" s="3">
        <v>0</v>
      </c>
      <c r="CU87" s="3">
        <v>0</v>
      </c>
      <c r="CV87" s="3">
        <v>0</v>
      </c>
      <c r="CW87" s="3">
        <v>0</v>
      </c>
      <c r="CX87" s="3">
        <v>0</v>
      </c>
      <c r="CY87" s="3">
        <v>0</v>
      </c>
      <c r="CZ87" s="3">
        <v>0</v>
      </c>
      <c r="DA87" s="3">
        <v>0</v>
      </c>
      <c r="DB87" s="3">
        <v>0</v>
      </c>
      <c r="DC87" s="3">
        <v>0</v>
      </c>
      <c r="DD87" s="3">
        <v>0</v>
      </c>
      <c r="DE87" s="3">
        <v>0</v>
      </c>
      <c r="DF87" s="3">
        <v>0</v>
      </c>
      <c r="DG87" s="3">
        <v>0</v>
      </c>
      <c r="DH87" s="3">
        <v>0</v>
      </c>
      <c r="DI87" s="3">
        <v>0</v>
      </c>
      <c r="DJ87" s="3">
        <v>0</v>
      </c>
      <c r="DK87" s="3">
        <v>0</v>
      </c>
      <c r="DL87" s="3">
        <v>0</v>
      </c>
      <c r="DM87" s="3">
        <v>0</v>
      </c>
      <c r="DN87" s="3">
        <v>0</v>
      </c>
      <c r="DO87" s="3">
        <v>0</v>
      </c>
      <c r="DP87" s="3">
        <v>0</v>
      </c>
      <c r="DQ87" s="3">
        <v>0</v>
      </c>
      <c r="DR87" s="3">
        <v>0</v>
      </c>
      <c r="DS87" s="3">
        <v>0</v>
      </c>
      <c r="DT87" s="3">
        <v>0</v>
      </c>
      <c r="DU87" s="3">
        <v>0</v>
      </c>
      <c r="DV87" s="3">
        <v>0</v>
      </c>
      <c r="DW87" s="3">
        <v>0</v>
      </c>
      <c r="DX87" s="3">
        <v>0</v>
      </c>
      <c r="DY87" s="3">
        <v>0</v>
      </c>
      <c r="DZ87" s="3">
        <v>0</v>
      </c>
      <c r="EA87" s="3">
        <v>0</v>
      </c>
      <c r="EB87" s="3">
        <v>0</v>
      </c>
      <c r="EC87" s="3">
        <v>0</v>
      </c>
      <c r="ED87" s="1">
        <v>0</v>
      </c>
    </row>
    <row r="88" spans="1:186" x14ac:dyDescent="0.25">
      <c r="A88" s="1" t="s">
        <v>2</v>
      </c>
      <c r="B88" s="3">
        <f t="shared" ref="B88:B99" si="154">AVERAGE(BJ88:EC88)</f>
        <v>0</v>
      </c>
      <c r="C88" s="3">
        <f t="shared" ref="C88:C98" si="155">AVERAGE(AM88:BP88)</f>
        <v>0</v>
      </c>
      <c r="D88" s="6" t="s">
        <v>40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0</v>
      </c>
      <c r="BP88" s="3">
        <v>0</v>
      </c>
      <c r="BQ88" s="3">
        <v>0</v>
      </c>
      <c r="BR88" s="3">
        <v>0</v>
      </c>
      <c r="BS88" s="3">
        <v>0</v>
      </c>
      <c r="BT88" s="3">
        <v>0</v>
      </c>
      <c r="BU88" s="3">
        <v>0</v>
      </c>
      <c r="BV88" s="3">
        <v>0</v>
      </c>
      <c r="BW88" s="3">
        <v>0</v>
      </c>
      <c r="BX88" s="3">
        <v>0</v>
      </c>
      <c r="BY88" s="3">
        <v>0</v>
      </c>
      <c r="BZ88" s="3">
        <v>0</v>
      </c>
      <c r="CA88" s="3">
        <v>0</v>
      </c>
      <c r="CB88" s="3">
        <v>0</v>
      </c>
      <c r="CC88" s="3">
        <v>0</v>
      </c>
      <c r="CD88" s="3">
        <v>0</v>
      </c>
      <c r="CE88" s="3">
        <v>0</v>
      </c>
      <c r="CF88" s="3">
        <v>0</v>
      </c>
      <c r="CG88" s="3">
        <v>0</v>
      </c>
      <c r="CH88" s="3">
        <v>0</v>
      </c>
      <c r="CI88" s="3" t="s">
        <v>23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0</v>
      </c>
      <c r="CR88" s="3">
        <v>0</v>
      </c>
      <c r="CS88" s="3">
        <v>0</v>
      </c>
      <c r="CT88" s="3">
        <v>0</v>
      </c>
      <c r="CU88" s="3">
        <v>0</v>
      </c>
      <c r="CV88" s="3">
        <v>0</v>
      </c>
      <c r="CW88" s="3">
        <v>0</v>
      </c>
      <c r="CX88" s="3">
        <v>0</v>
      </c>
      <c r="CY88" s="3">
        <v>0</v>
      </c>
      <c r="CZ88" s="3">
        <v>0</v>
      </c>
      <c r="DA88" s="3">
        <v>0</v>
      </c>
      <c r="DB88" s="3">
        <v>0</v>
      </c>
      <c r="DC88" s="3">
        <v>0</v>
      </c>
      <c r="DD88" s="3">
        <v>0</v>
      </c>
      <c r="DE88" s="3">
        <v>0</v>
      </c>
      <c r="DF88" s="3">
        <v>0</v>
      </c>
      <c r="DG88" s="3">
        <v>0</v>
      </c>
      <c r="DH88" s="3">
        <v>0</v>
      </c>
      <c r="DI88" s="3">
        <v>0</v>
      </c>
      <c r="DJ88" s="3">
        <v>0</v>
      </c>
      <c r="DK88" s="3">
        <v>0</v>
      </c>
      <c r="DL88" s="3">
        <v>0</v>
      </c>
      <c r="DM88" s="3">
        <v>0</v>
      </c>
      <c r="DN88" s="3">
        <v>0</v>
      </c>
      <c r="DO88" s="3">
        <v>0</v>
      </c>
      <c r="DP88" s="3">
        <v>0</v>
      </c>
      <c r="DQ88" s="3">
        <v>0</v>
      </c>
      <c r="DR88" s="3">
        <v>0</v>
      </c>
      <c r="DS88" s="3">
        <v>0</v>
      </c>
      <c r="DT88" s="3">
        <v>0</v>
      </c>
      <c r="DU88" s="3">
        <v>0</v>
      </c>
      <c r="DV88" s="3">
        <v>0</v>
      </c>
      <c r="DW88" s="3">
        <v>0</v>
      </c>
      <c r="DX88" s="3">
        <v>0</v>
      </c>
      <c r="DY88" s="3">
        <v>0</v>
      </c>
      <c r="DZ88" s="3">
        <v>0</v>
      </c>
      <c r="EA88" s="3">
        <v>0</v>
      </c>
      <c r="EB88" s="3">
        <v>0</v>
      </c>
      <c r="EC88" s="3">
        <v>0</v>
      </c>
      <c r="ED88" s="1">
        <v>0</v>
      </c>
    </row>
    <row r="89" spans="1:186" x14ac:dyDescent="0.25">
      <c r="A89" s="1" t="s">
        <v>3</v>
      </c>
      <c r="B89" s="3">
        <f t="shared" si="154"/>
        <v>5.6338028169014086E-2</v>
      </c>
      <c r="C89" s="3">
        <f t="shared" si="155"/>
        <v>0</v>
      </c>
      <c r="D89" s="6" t="s">
        <v>40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1</v>
      </c>
      <c r="CB89" s="3">
        <v>0</v>
      </c>
      <c r="CC89" s="3">
        <v>0</v>
      </c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 t="s">
        <v>23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1</v>
      </c>
      <c r="CQ89" s="3">
        <v>0</v>
      </c>
      <c r="CR89" s="3">
        <v>0</v>
      </c>
      <c r="CS89" s="3">
        <v>1</v>
      </c>
      <c r="CT89" s="3">
        <v>0</v>
      </c>
      <c r="CU89" s="3">
        <v>0</v>
      </c>
      <c r="CV89" s="3">
        <v>0</v>
      </c>
      <c r="CW89" s="3">
        <v>0</v>
      </c>
      <c r="CX89" s="3">
        <v>0</v>
      </c>
      <c r="CY89" s="3">
        <v>0</v>
      </c>
      <c r="CZ89" s="3">
        <v>0</v>
      </c>
      <c r="DA89" s="3">
        <v>0</v>
      </c>
      <c r="DB89" s="3">
        <v>0</v>
      </c>
      <c r="DC89" s="3">
        <v>0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1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</v>
      </c>
      <c r="DZ89" s="3">
        <v>0</v>
      </c>
      <c r="EA89" s="3">
        <v>0</v>
      </c>
      <c r="EB89" s="3">
        <v>0</v>
      </c>
      <c r="EC89" s="3">
        <v>0</v>
      </c>
      <c r="ED89" s="1">
        <v>0</v>
      </c>
    </row>
    <row r="90" spans="1:186" x14ac:dyDescent="0.25">
      <c r="A90" s="1" t="s">
        <v>4</v>
      </c>
      <c r="B90" s="3">
        <f t="shared" si="154"/>
        <v>1.9859154929577465</v>
      </c>
      <c r="C90" s="3">
        <f t="shared" si="155"/>
        <v>1.1428571428571428</v>
      </c>
      <c r="D90" s="6" t="s">
        <v>47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>
        <v>0</v>
      </c>
      <c r="BK90" s="3">
        <v>2</v>
      </c>
      <c r="BL90" s="3">
        <v>0</v>
      </c>
      <c r="BM90" s="3">
        <v>3</v>
      </c>
      <c r="BN90" s="3">
        <v>0</v>
      </c>
      <c r="BO90" s="3">
        <v>1</v>
      </c>
      <c r="BP90" s="3">
        <v>2</v>
      </c>
      <c r="BQ90" s="3">
        <v>3</v>
      </c>
      <c r="BR90" s="3">
        <v>2</v>
      </c>
      <c r="BS90" s="3">
        <v>3</v>
      </c>
      <c r="BT90" s="3">
        <v>2</v>
      </c>
      <c r="BU90" s="3">
        <v>0</v>
      </c>
      <c r="BV90" s="3">
        <v>4</v>
      </c>
      <c r="BW90" s="3">
        <v>1</v>
      </c>
      <c r="BX90" s="3">
        <v>0</v>
      </c>
      <c r="BY90" s="3">
        <v>0</v>
      </c>
      <c r="BZ90" s="3">
        <v>1</v>
      </c>
      <c r="CA90" s="3">
        <v>6</v>
      </c>
      <c r="CB90" s="3">
        <v>0</v>
      </c>
      <c r="CC90" s="3">
        <v>1</v>
      </c>
      <c r="CD90" s="3">
        <v>1</v>
      </c>
      <c r="CE90" s="3">
        <v>0</v>
      </c>
      <c r="CF90" s="3">
        <v>4</v>
      </c>
      <c r="CG90" s="3">
        <v>0</v>
      </c>
      <c r="CH90" s="3">
        <v>1</v>
      </c>
      <c r="CI90" s="3" t="s">
        <v>23</v>
      </c>
      <c r="CJ90" s="3">
        <v>4</v>
      </c>
      <c r="CK90" s="3">
        <v>1</v>
      </c>
      <c r="CL90" s="3">
        <v>1</v>
      </c>
      <c r="CM90" s="3">
        <v>5</v>
      </c>
      <c r="CN90" s="3">
        <v>3</v>
      </c>
      <c r="CO90" s="3">
        <v>1</v>
      </c>
      <c r="CP90" s="3">
        <v>1</v>
      </c>
      <c r="CQ90" s="3">
        <v>2</v>
      </c>
      <c r="CR90" s="3">
        <v>1</v>
      </c>
      <c r="CS90" s="3">
        <v>1</v>
      </c>
      <c r="CT90" s="3">
        <v>4</v>
      </c>
      <c r="CU90" s="3">
        <v>3</v>
      </c>
      <c r="CV90" s="3">
        <v>1</v>
      </c>
      <c r="CW90" s="3">
        <v>3</v>
      </c>
      <c r="CX90" s="3">
        <v>1</v>
      </c>
      <c r="CY90" s="3">
        <v>1</v>
      </c>
      <c r="CZ90" s="3">
        <v>6</v>
      </c>
      <c r="DA90" s="3">
        <v>1</v>
      </c>
      <c r="DB90" s="3">
        <v>0</v>
      </c>
      <c r="DC90" s="3">
        <v>2</v>
      </c>
      <c r="DD90" s="3">
        <v>2</v>
      </c>
      <c r="DE90" s="3">
        <v>2</v>
      </c>
      <c r="DF90" s="3">
        <v>1</v>
      </c>
      <c r="DG90" s="3">
        <v>1</v>
      </c>
      <c r="DH90" s="3">
        <v>1</v>
      </c>
      <c r="DI90" s="3">
        <v>5</v>
      </c>
      <c r="DJ90" s="3">
        <v>1</v>
      </c>
      <c r="DK90" s="3">
        <v>0</v>
      </c>
      <c r="DL90" s="3">
        <v>1</v>
      </c>
      <c r="DM90" s="3">
        <v>3</v>
      </c>
      <c r="DN90" s="3">
        <v>5</v>
      </c>
      <c r="DO90" s="3">
        <v>5</v>
      </c>
      <c r="DP90" s="3">
        <v>6</v>
      </c>
      <c r="DQ90" s="3">
        <v>1</v>
      </c>
      <c r="DR90" s="3">
        <v>1</v>
      </c>
      <c r="DS90" s="3">
        <v>2</v>
      </c>
      <c r="DT90" s="3">
        <v>3</v>
      </c>
      <c r="DU90" s="3">
        <v>0</v>
      </c>
      <c r="DV90" s="3">
        <v>2</v>
      </c>
      <c r="DW90" s="3">
        <v>2</v>
      </c>
      <c r="DX90" s="3">
        <v>2</v>
      </c>
      <c r="DY90" s="3">
        <v>0</v>
      </c>
      <c r="DZ90" s="3">
        <v>5</v>
      </c>
      <c r="EA90" s="3">
        <v>2</v>
      </c>
      <c r="EB90" s="3">
        <v>3</v>
      </c>
      <c r="EC90" s="3">
        <v>6</v>
      </c>
      <c r="ED90" s="1">
        <v>0</v>
      </c>
    </row>
    <row r="91" spans="1:186" x14ac:dyDescent="0.25">
      <c r="A91" s="1" t="s">
        <v>5</v>
      </c>
      <c r="B91" s="3">
        <f t="shared" si="154"/>
        <v>11.528571428571428</v>
      </c>
      <c r="C91" s="3">
        <f t="shared" si="155"/>
        <v>10.571428571428571</v>
      </c>
      <c r="D91" s="6" t="s">
        <v>47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6</v>
      </c>
      <c r="BK91" s="3">
        <v>9</v>
      </c>
      <c r="BL91" s="3">
        <v>13</v>
      </c>
      <c r="BM91" s="3">
        <v>14</v>
      </c>
      <c r="BN91" s="3">
        <v>11</v>
      </c>
      <c r="BO91" s="3">
        <v>9</v>
      </c>
      <c r="BP91" s="3">
        <v>12</v>
      </c>
      <c r="BQ91" s="3">
        <v>10</v>
      </c>
      <c r="BR91" s="3">
        <v>8</v>
      </c>
      <c r="BS91" s="3">
        <v>5</v>
      </c>
      <c r="BT91" s="3">
        <v>6</v>
      </c>
      <c r="BU91" s="3">
        <v>8</v>
      </c>
      <c r="BV91" s="3">
        <v>12</v>
      </c>
      <c r="BW91" s="3">
        <v>12</v>
      </c>
      <c r="BX91" s="3">
        <v>8</v>
      </c>
      <c r="BY91" s="3">
        <v>7</v>
      </c>
      <c r="BZ91" s="3">
        <v>11</v>
      </c>
      <c r="CA91" s="3">
        <v>13</v>
      </c>
      <c r="CB91" s="3">
        <v>4</v>
      </c>
      <c r="CC91" s="3">
        <v>7</v>
      </c>
      <c r="CD91" s="3">
        <v>11</v>
      </c>
      <c r="CE91" s="3">
        <v>3</v>
      </c>
      <c r="CF91" s="3">
        <v>6</v>
      </c>
      <c r="CG91" s="3">
        <v>5</v>
      </c>
      <c r="CH91" s="3">
        <v>15</v>
      </c>
      <c r="CI91" s="3" t="s">
        <v>23</v>
      </c>
      <c r="CJ91" s="3">
        <v>12</v>
      </c>
      <c r="CK91" s="3">
        <v>13</v>
      </c>
      <c r="CL91" s="3" t="s">
        <v>23</v>
      </c>
      <c r="CM91" s="3">
        <v>11</v>
      </c>
      <c r="CN91" s="3">
        <v>9</v>
      </c>
      <c r="CO91" s="3">
        <v>16</v>
      </c>
      <c r="CP91" s="3">
        <v>12</v>
      </c>
      <c r="CQ91" s="3">
        <v>13</v>
      </c>
      <c r="CR91" s="3">
        <v>10</v>
      </c>
      <c r="CS91" s="3">
        <v>17</v>
      </c>
      <c r="CT91" s="3">
        <v>16</v>
      </c>
      <c r="CU91" s="3">
        <v>10</v>
      </c>
      <c r="CV91" s="3">
        <v>10</v>
      </c>
      <c r="CW91" s="3">
        <v>8</v>
      </c>
      <c r="CX91" s="3">
        <v>13</v>
      </c>
      <c r="CY91" s="3">
        <v>16</v>
      </c>
      <c r="CZ91" s="3">
        <v>9</v>
      </c>
      <c r="DA91" s="3">
        <v>12</v>
      </c>
      <c r="DB91" s="3">
        <v>9</v>
      </c>
      <c r="DC91" s="3">
        <v>8</v>
      </c>
      <c r="DD91" s="3">
        <v>11</v>
      </c>
      <c r="DE91" s="3">
        <v>18</v>
      </c>
      <c r="DF91" s="3">
        <v>4</v>
      </c>
      <c r="DG91" s="3">
        <v>11</v>
      </c>
      <c r="DH91" s="3">
        <v>14</v>
      </c>
      <c r="DI91" s="3">
        <v>17</v>
      </c>
      <c r="DJ91" s="3">
        <v>10</v>
      </c>
      <c r="DK91" s="3">
        <v>11</v>
      </c>
      <c r="DL91" s="3">
        <v>17</v>
      </c>
      <c r="DM91" s="3">
        <v>13</v>
      </c>
      <c r="DN91" s="3">
        <v>14</v>
      </c>
      <c r="DO91" s="3">
        <v>14</v>
      </c>
      <c r="DP91" s="3">
        <v>11</v>
      </c>
      <c r="DQ91" s="3">
        <v>10</v>
      </c>
      <c r="DR91" s="3">
        <v>13</v>
      </c>
      <c r="DS91" s="3">
        <v>14</v>
      </c>
      <c r="DT91" s="3">
        <v>12</v>
      </c>
      <c r="DU91" s="3">
        <v>10</v>
      </c>
      <c r="DV91" s="3">
        <v>9</v>
      </c>
      <c r="DW91" s="3">
        <v>16</v>
      </c>
      <c r="DX91" s="3">
        <v>19</v>
      </c>
      <c r="DY91" s="3">
        <v>19</v>
      </c>
      <c r="DZ91" s="3">
        <v>16</v>
      </c>
      <c r="EA91" s="3">
        <v>18</v>
      </c>
      <c r="EB91" s="3">
        <v>19</v>
      </c>
      <c r="EC91" s="3">
        <v>18</v>
      </c>
      <c r="ED91" s="1">
        <v>20</v>
      </c>
    </row>
    <row r="92" spans="1:186" x14ac:dyDescent="0.25">
      <c r="A92" s="1" t="s">
        <v>6</v>
      </c>
      <c r="B92" s="3">
        <f t="shared" si="154"/>
        <v>22.314285714285713</v>
      </c>
      <c r="C92" s="3">
        <f t="shared" si="155"/>
        <v>18.857142857142858</v>
      </c>
      <c r="D92" s="6" t="s">
        <v>46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>
        <v>16</v>
      </c>
      <c r="BK92" s="3">
        <v>23</v>
      </c>
      <c r="BL92" s="3">
        <v>13</v>
      </c>
      <c r="BM92" s="3">
        <v>19</v>
      </c>
      <c r="BN92" s="3">
        <v>24</v>
      </c>
      <c r="BO92" s="3">
        <v>18</v>
      </c>
      <c r="BP92" s="3">
        <v>19</v>
      </c>
      <c r="BQ92" s="3">
        <v>11</v>
      </c>
      <c r="BR92" s="3">
        <v>27</v>
      </c>
      <c r="BS92" s="3">
        <v>23</v>
      </c>
      <c r="BT92" s="3">
        <v>21</v>
      </c>
      <c r="BU92" s="3">
        <v>22</v>
      </c>
      <c r="BV92" s="3">
        <v>28</v>
      </c>
      <c r="BW92" s="3">
        <v>24</v>
      </c>
      <c r="BX92" s="3">
        <v>23</v>
      </c>
      <c r="BY92" s="3">
        <v>15</v>
      </c>
      <c r="BZ92" s="3">
        <v>17</v>
      </c>
      <c r="CA92" s="3">
        <v>19</v>
      </c>
      <c r="CB92" s="3">
        <v>16</v>
      </c>
      <c r="CC92" s="3">
        <v>15</v>
      </c>
      <c r="CD92" s="3">
        <v>29</v>
      </c>
      <c r="CE92" s="3">
        <v>18</v>
      </c>
      <c r="CF92" s="3">
        <v>17</v>
      </c>
      <c r="CG92" s="3">
        <v>12</v>
      </c>
      <c r="CH92" s="3" t="s">
        <v>23</v>
      </c>
      <c r="CI92" s="3" t="s">
        <v>23</v>
      </c>
      <c r="CJ92" s="3">
        <v>24</v>
      </c>
      <c r="CK92" s="3">
        <v>23</v>
      </c>
      <c r="CL92" s="3">
        <v>23</v>
      </c>
      <c r="CM92" s="3">
        <v>17</v>
      </c>
      <c r="CN92" s="3">
        <v>18</v>
      </c>
      <c r="CO92" s="3">
        <v>27</v>
      </c>
      <c r="CP92" s="3">
        <v>29</v>
      </c>
      <c r="CQ92" s="3">
        <v>26</v>
      </c>
      <c r="CR92" s="3">
        <v>25</v>
      </c>
      <c r="CS92" s="3">
        <v>23</v>
      </c>
      <c r="CT92" s="3">
        <v>24</v>
      </c>
      <c r="CU92" s="3">
        <v>28</v>
      </c>
      <c r="CV92" s="3">
        <v>20</v>
      </c>
      <c r="CW92" s="3">
        <v>24</v>
      </c>
      <c r="CX92" s="3">
        <v>23</v>
      </c>
      <c r="CY92" s="3">
        <v>23</v>
      </c>
      <c r="CZ92" s="3">
        <v>21</v>
      </c>
      <c r="DA92" s="3">
        <v>30</v>
      </c>
      <c r="DB92" s="3">
        <v>26</v>
      </c>
      <c r="DC92" s="3">
        <v>16</v>
      </c>
      <c r="DD92" s="3">
        <v>23</v>
      </c>
      <c r="DE92" s="3">
        <v>20</v>
      </c>
      <c r="DF92" s="3">
        <v>20</v>
      </c>
      <c r="DG92" s="3">
        <v>22</v>
      </c>
      <c r="DH92" s="3">
        <v>25</v>
      </c>
      <c r="DI92" s="3">
        <v>21</v>
      </c>
      <c r="DJ92" s="3">
        <v>25</v>
      </c>
      <c r="DK92" s="3">
        <v>22</v>
      </c>
      <c r="DL92" s="3">
        <v>24</v>
      </c>
      <c r="DM92" s="3">
        <v>27</v>
      </c>
      <c r="DN92" s="3">
        <v>26</v>
      </c>
      <c r="DO92" s="3">
        <v>29</v>
      </c>
      <c r="DP92" s="3">
        <v>29</v>
      </c>
      <c r="DQ92" s="3">
        <v>24</v>
      </c>
      <c r="DR92" s="3">
        <v>24</v>
      </c>
      <c r="DS92" s="3">
        <v>17</v>
      </c>
      <c r="DT92" s="3">
        <v>24</v>
      </c>
      <c r="DU92" s="3">
        <v>28</v>
      </c>
      <c r="DV92" s="3">
        <v>21</v>
      </c>
      <c r="DW92" s="3">
        <v>24</v>
      </c>
      <c r="DX92" s="3">
        <v>24</v>
      </c>
      <c r="DY92" s="3">
        <v>24</v>
      </c>
      <c r="DZ92" s="3">
        <v>24</v>
      </c>
      <c r="EA92" s="3">
        <v>25</v>
      </c>
      <c r="EB92" s="3">
        <v>26</v>
      </c>
      <c r="EC92" s="3">
        <v>25</v>
      </c>
      <c r="ED92" s="1">
        <v>29</v>
      </c>
    </row>
    <row r="93" spans="1:186" x14ac:dyDescent="0.25">
      <c r="A93" s="1" t="s">
        <v>7</v>
      </c>
      <c r="B93" s="3">
        <f t="shared" si="154"/>
        <v>29.91549295774648</v>
      </c>
      <c r="C93" s="3">
        <f t="shared" si="155"/>
        <v>29.285714285714285</v>
      </c>
      <c r="D93" s="6" t="s">
        <v>47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>
        <v>30</v>
      </c>
      <c r="BK93" s="3">
        <v>31</v>
      </c>
      <c r="BL93" s="3">
        <v>24</v>
      </c>
      <c r="BM93" s="3">
        <v>31</v>
      </c>
      <c r="BN93" s="3">
        <v>28</v>
      </c>
      <c r="BO93" s="3">
        <v>30</v>
      </c>
      <c r="BP93" s="3">
        <v>31</v>
      </c>
      <c r="BQ93" s="3">
        <v>28</v>
      </c>
      <c r="BR93" s="3">
        <v>31</v>
      </c>
      <c r="BS93" s="3">
        <v>29</v>
      </c>
      <c r="BT93" s="3">
        <v>28</v>
      </c>
      <c r="BU93" s="3">
        <v>31</v>
      </c>
      <c r="BV93" s="3">
        <v>31</v>
      </c>
      <c r="BW93" s="3">
        <v>31</v>
      </c>
      <c r="BX93" s="3">
        <v>31</v>
      </c>
      <c r="BY93" s="3">
        <v>29</v>
      </c>
      <c r="BZ93" s="3">
        <v>31</v>
      </c>
      <c r="CA93" s="3">
        <v>30</v>
      </c>
      <c r="CB93" s="3">
        <v>29</v>
      </c>
      <c r="CC93" s="3">
        <v>28</v>
      </c>
      <c r="CD93" s="3">
        <v>29</v>
      </c>
      <c r="CE93" s="3">
        <v>27</v>
      </c>
      <c r="CF93" s="3">
        <v>28</v>
      </c>
      <c r="CG93" s="3">
        <v>30</v>
      </c>
      <c r="CH93" s="3">
        <v>31</v>
      </c>
      <c r="CI93" s="3" t="s">
        <v>23</v>
      </c>
      <c r="CJ93" s="3">
        <v>31</v>
      </c>
      <c r="CK93" s="3">
        <v>30</v>
      </c>
      <c r="CL93" s="3">
        <v>31</v>
      </c>
      <c r="CM93" s="3">
        <v>29</v>
      </c>
      <c r="CN93" s="3">
        <v>31</v>
      </c>
      <c r="CO93" s="3">
        <v>31</v>
      </c>
      <c r="CP93" s="3">
        <v>30</v>
      </c>
      <c r="CQ93" s="3">
        <v>29</v>
      </c>
      <c r="CR93" s="3">
        <v>31</v>
      </c>
      <c r="CS93" s="3">
        <v>29</v>
      </c>
      <c r="CT93" s="3">
        <v>31</v>
      </c>
      <c r="CU93" s="3">
        <v>31</v>
      </c>
      <c r="CV93" s="3">
        <v>31</v>
      </c>
      <c r="CW93" s="3">
        <v>27</v>
      </c>
      <c r="CX93" s="3">
        <v>31</v>
      </c>
      <c r="CY93" s="3">
        <v>31</v>
      </c>
      <c r="CZ93" s="3">
        <v>29</v>
      </c>
      <c r="DA93" s="3">
        <v>30</v>
      </c>
      <c r="DB93" s="3">
        <v>31</v>
      </c>
      <c r="DC93" s="3">
        <v>29</v>
      </c>
      <c r="DD93" s="3">
        <v>26</v>
      </c>
      <c r="DE93" s="3">
        <v>31</v>
      </c>
      <c r="DF93" s="3">
        <v>29</v>
      </c>
      <c r="DG93" s="3">
        <v>27</v>
      </c>
      <c r="DH93" s="3">
        <v>31</v>
      </c>
      <c r="DI93" s="3">
        <v>31</v>
      </c>
      <c r="DJ93" s="3">
        <v>30</v>
      </c>
      <c r="DK93" s="3">
        <v>31</v>
      </c>
      <c r="DL93" s="3">
        <v>30</v>
      </c>
      <c r="DM93" s="3">
        <v>31</v>
      </c>
      <c r="DN93" s="3">
        <v>30</v>
      </c>
      <c r="DO93" s="3">
        <v>31</v>
      </c>
      <c r="DP93" s="3">
        <v>31</v>
      </c>
      <c r="DQ93" s="3">
        <v>30</v>
      </c>
      <c r="DR93" s="3">
        <v>31</v>
      </c>
      <c r="DS93" s="3">
        <v>31</v>
      </c>
      <c r="DT93" s="3">
        <v>31</v>
      </c>
      <c r="DU93" s="3">
        <v>31</v>
      </c>
      <c r="DV93" s="3">
        <v>30</v>
      </c>
      <c r="DW93" s="3">
        <v>31</v>
      </c>
      <c r="DX93" s="3">
        <v>31</v>
      </c>
      <c r="DY93" s="3">
        <v>29</v>
      </c>
      <c r="DZ93" s="3">
        <v>28</v>
      </c>
      <c r="EA93" s="3">
        <v>31</v>
      </c>
      <c r="EB93" s="3">
        <v>31</v>
      </c>
      <c r="EC93" s="3">
        <v>30</v>
      </c>
      <c r="ED93" s="1">
        <v>31</v>
      </c>
    </row>
    <row r="94" spans="1:186" x14ac:dyDescent="0.25">
      <c r="A94" s="1" t="s">
        <v>8</v>
      </c>
      <c r="B94" s="3">
        <f t="shared" si="154"/>
        <v>30.859154929577464</v>
      </c>
      <c r="C94" s="3">
        <f t="shared" si="155"/>
        <v>31</v>
      </c>
      <c r="D94" s="6" t="s">
        <v>40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>
        <v>31</v>
      </c>
      <c r="BK94" s="3">
        <v>31</v>
      </c>
      <c r="BL94" s="3">
        <v>31</v>
      </c>
      <c r="BM94" s="3">
        <v>31</v>
      </c>
      <c r="BN94" s="3">
        <v>31</v>
      </c>
      <c r="BO94" s="3">
        <v>31</v>
      </c>
      <c r="BP94" s="3">
        <v>31</v>
      </c>
      <c r="BQ94" s="3">
        <v>31</v>
      </c>
      <c r="BR94" s="3">
        <v>31</v>
      </c>
      <c r="BS94" s="3">
        <v>31</v>
      </c>
      <c r="BT94" s="3">
        <v>31</v>
      </c>
      <c r="BU94" s="3">
        <v>31</v>
      </c>
      <c r="BV94" s="3">
        <v>31</v>
      </c>
      <c r="BW94" s="3">
        <v>31</v>
      </c>
      <c r="BX94" s="3">
        <v>31</v>
      </c>
      <c r="BY94" s="3">
        <v>31</v>
      </c>
      <c r="BZ94" s="3">
        <v>31</v>
      </c>
      <c r="CA94" s="3">
        <v>31</v>
      </c>
      <c r="CB94" s="3">
        <v>31</v>
      </c>
      <c r="CC94" s="3">
        <v>30</v>
      </c>
      <c r="CD94" s="3">
        <v>30</v>
      </c>
      <c r="CE94" s="3">
        <v>31</v>
      </c>
      <c r="CF94" s="3">
        <v>31</v>
      </c>
      <c r="CG94" s="3">
        <v>31</v>
      </c>
      <c r="CH94" s="3">
        <v>31</v>
      </c>
      <c r="CI94" s="3" t="s">
        <v>23</v>
      </c>
      <c r="CJ94" s="3">
        <v>31</v>
      </c>
      <c r="CK94" s="3">
        <v>31</v>
      </c>
      <c r="CL94" s="3">
        <v>31</v>
      </c>
      <c r="CM94" s="3">
        <v>31</v>
      </c>
      <c r="CN94" s="3">
        <v>31</v>
      </c>
      <c r="CO94" s="3">
        <v>31</v>
      </c>
      <c r="CP94" s="3">
        <v>31</v>
      </c>
      <c r="CQ94" s="3">
        <v>29</v>
      </c>
      <c r="CR94" s="3">
        <v>30</v>
      </c>
      <c r="CS94" s="3">
        <v>31</v>
      </c>
      <c r="CT94" s="3">
        <v>31</v>
      </c>
      <c r="CU94" s="3">
        <v>31</v>
      </c>
      <c r="CV94" s="3">
        <v>31</v>
      </c>
      <c r="CW94" s="3">
        <v>31</v>
      </c>
      <c r="CX94" s="3">
        <v>31</v>
      </c>
      <c r="CY94" s="3">
        <v>31</v>
      </c>
      <c r="CZ94" s="3">
        <v>31</v>
      </c>
      <c r="DA94" s="3">
        <v>31</v>
      </c>
      <c r="DB94" s="3">
        <v>31</v>
      </c>
      <c r="DC94" s="3">
        <v>31</v>
      </c>
      <c r="DD94" s="3">
        <v>29</v>
      </c>
      <c r="DE94" s="3">
        <v>31</v>
      </c>
      <c r="DF94" s="3">
        <v>31</v>
      </c>
      <c r="DG94" s="3">
        <v>31</v>
      </c>
      <c r="DH94" s="3">
        <v>31</v>
      </c>
      <c r="DI94" s="3">
        <v>31</v>
      </c>
      <c r="DJ94" s="3">
        <v>31</v>
      </c>
      <c r="DK94" s="3">
        <v>31</v>
      </c>
      <c r="DL94" s="3">
        <v>31</v>
      </c>
      <c r="DM94" s="3">
        <v>31</v>
      </c>
      <c r="DN94" s="3">
        <v>30</v>
      </c>
      <c r="DO94" s="3">
        <v>31</v>
      </c>
      <c r="DP94" s="3">
        <v>31</v>
      </c>
      <c r="DQ94" s="3">
        <v>31</v>
      </c>
      <c r="DR94" s="3">
        <v>31</v>
      </c>
      <c r="DS94" s="3">
        <v>30</v>
      </c>
      <c r="DT94" s="3">
        <v>31</v>
      </c>
      <c r="DU94" s="3">
        <v>31</v>
      </c>
      <c r="DV94" s="3">
        <v>31</v>
      </c>
      <c r="DW94" s="3">
        <v>31</v>
      </c>
      <c r="DX94" s="3">
        <v>31</v>
      </c>
      <c r="DY94" s="3">
        <v>30</v>
      </c>
      <c r="DZ94" s="3">
        <v>31</v>
      </c>
      <c r="EA94" s="3">
        <v>31</v>
      </c>
      <c r="EB94" s="3">
        <v>31</v>
      </c>
      <c r="EC94" s="3">
        <v>31</v>
      </c>
      <c r="ED94" s="1">
        <v>29</v>
      </c>
    </row>
    <row r="95" spans="1:186" x14ac:dyDescent="0.25">
      <c r="A95" s="1" t="s">
        <v>9</v>
      </c>
      <c r="B95" s="3">
        <f t="shared" si="154"/>
        <v>25.95774647887324</v>
      </c>
      <c r="C95" s="3">
        <f t="shared" si="155"/>
        <v>25.428571428571427</v>
      </c>
      <c r="D95" s="6" t="s">
        <v>47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26</v>
      </c>
      <c r="BK95" s="3">
        <v>28</v>
      </c>
      <c r="BL95" s="3">
        <v>27</v>
      </c>
      <c r="BM95" s="3">
        <v>23</v>
      </c>
      <c r="BN95" s="3">
        <v>23</v>
      </c>
      <c r="BO95" s="3">
        <v>25</v>
      </c>
      <c r="BP95" s="3">
        <v>26</v>
      </c>
      <c r="BQ95" s="3">
        <v>24</v>
      </c>
      <c r="BR95" s="3">
        <v>29</v>
      </c>
      <c r="BS95" s="3">
        <v>24</v>
      </c>
      <c r="BT95" s="3">
        <v>13</v>
      </c>
      <c r="BU95" s="3">
        <v>23</v>
      </c>
      <c r="BV95" s="3">
        <v>28</v>
      </c>
      <c r="BW95" s="3">
        <v>24</v>
      </c>
      <c r="BX95" s="3">
        <v>29</v>
      </c>
      <c r="BY95" s="3">
        <v>28</v>
      </c>
      <c r="BZ95" s="3">
        <v>21</v>
      </c>
      <c r="CA95" s="3">
        <v>23</v>
      </c>
      <c r="CB95" s="3">
        <v>16</v>
      </c>
      <c r="CC95" s="3">
        <v>19</v>
      </c>
      <c r="CD95" s="3">
        <v>28</v>
      </c>
      <c r="CE95" s="3">
        <v>25</v>
      </c>
      <c r="CF95" s="3">
        <v>29</v>
      </c>
      <c r="CG95" s="3">
        <v>27</v>
      </c>
      <c r="CH95" s="3">
        <v>25</v>
      </c>
      <c r="CI95" s="3" t="s">
        <v>23</v>
      </c>
      <c r="CJ95" s="3">
        <v>24</v>
      </c>
      <c r="CK95" s="3">
        <v>26</v>
      </c>
      <c r="CL95" s="3">
        <v>30</v>
      </c>
      <c r="CM95" s="3">
        <v>13</v>
      </c>
      <c r="CN95" s="3">
        <v>30</v>
      </c>
      <c r="CO95" s="3">
        <v>28</v>
      </c>
      <c r="CP95" s="3">
        <v>29</v>
      </c>
      <c r="CQ95" s="3">
        <v>24</v>
      </c>
      <c r="CR95" s="3">
        <v>26</v>
      </c>
      <c r="CS95" s="3">
        <v>23</v>
      </c>
      <c r="CT95" s="3">
        <v>30</v>
      </c>
      <c r="CU95" s="3">
        <v>29</v>
      </c>
      <c r="CV95" s="3">
        <v>27</v>
      </c>
      <c r="CW95" s="3">
        <v>28</v>
      </c>
      <c r="CX95" s="3">
        <v>21</v>
      </c>
      <c r="CY95" s="3">
        <v>25</v>
      </c>
      <c r="CZ95" s="3">
        <v>28</v>
      </c>
      <c r="DA95" s="3">
        <v>26</v>
      </c>
      <c r="DB95" s="3">
        <v>27</v>
      </c>
      <c r="DC95" s="3">
        <v>25</v>
      </c>
      <c r="DD95" s="3">
        <v>26</v>
      </c>
      <c r="DE95" s="3">
        <v>28</v>
      </c>
      <c r="DF95" s="3">
        <v>22</v>
      </c>
      <c r="DG95" s="3">
        <v>27</v>
      </c>
      <c r="DH95" s="3">
        <v>21</v>
      </c>
      <c r="DI95" s="3">
        <v>29</v>
      </c>
      <c r="DJ95" s="3">
        <v>30</v>
      </c>
      <c r="DK95" s="3">
        <v>28</v>
      </c>
      <c r="DL95" s="3">
        <v>29</v>
      </c>
      <c r="DM95" s="3">
        <v>30</v>
      </c>
      <c r="DN95" s="3">
        <v>29</v>
      </c>
      <c r="DO95" s="3">
        <v>26</v>
      </c>
      <c r="DP95" s="3">
        <v>30</v>
      </c>
      <c r="DQ95" s="3">
        <v>27</v>
      </c>
      <c r="DR95" s="3">
        <v>30</v>
      </c>
      <c r="DS95" s="3">
        <v>28</v>
      </c>
      <c r="DT95" s="3">
        <v>28</v>
      </c>
      <c r="DU95" s="3">
        <v>27</v>
      </c>
      <c r="DV95" s="3">
        <v>26</v>
      </c>
      <c r="DW95" s="3">
        <v>28</v>
      </c>
      <c r="DX95" s="3">
        <v>28</v>
      </c>
      <c r="DY95" s="3">
        <v>27</v>
      </c>
      <c r="DZ95" s="3">
        <v>27</v>
      </c>
      <c r="EA95" s="3">
        <v>27</v>
      </c>
      <c r="EB95" s="3">
        <v>27</v>
      </c>
      <c r="EC95" s="3">
        <v>26</v>
      </c>
      <c r="ED95" s="1">
        <v>28</v>
      </c>
    </row>
    <row r="96" spans="1:186" x14ac:dyDescent="0.25">
      <c r="A96" s="1" t="s">
        <v>10</v>
      </c>
      <c r="B96" s="3">
        <f t="shared" si="154"/>
        <v>8.6056338028169019</v>
      </c>
      <c r="C96" s="3">
        <f t="shared" si="155"/>
        <v>7.2857142857142856</v>
      </c>
      <c r="D96" s="6" t="s">
        <v>37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>
        <v>2</v>
      </c>
      <c r="BK96" s="3">
        <v>10</v>
      </c>
      <c r="BL96" s="3">
        <v>2</v>
      </c>
      <c r="BM96" s="3">
        <v>7</v>
      </c>
      <c r="BN96" s="3">
        <v>11</v>
      </c>
      <c r="BO96" s="3">
        <v>7</v>
      </c>
      <c r="BP96" s="3">
        <v>12</v>
      </c>
      <c r="BQ96" s="3">
        <v>2</v>
      </c>
      <c r="BR96" s="3">
        <v>2</v>
      </c>
      <c r="BS96" s="3">
        <v>9</v>
      </c>
      <c r="BT96" s="3">
        <v>6</v>
      </c>
      <c r="BU96" s="3">
        <v>5</v>
      </c>
      <c r="BV96" s="3">
        <v>10</v>
      </c>
      <c r="BW96" s="3">
        <v>1</v>
      </c>
      <c r="BX96" s="3">
        <v>11</v>
      </c>
      <c r="BY96" s="3">
        <v>6</v>
      </c>
      <c r="BZ96" s="3">
        <v>0</v>
      </c>
      <c r="CA96" s="3">
        <v>9</v>
      </c>
      <c r="CB96" s="3">
        <v>9</v>
      </c>
      <c r="CC96" s="3">
        <v>5</v>
      </c>
      <c r="CD96" s="3">
        <v>3</v>
      </c>
      <c r="CE96" s="3">
        <v>3</v>
      </c>
      <c r="CF96" s="3">
        <v>3</v>
      </c>
      <c r="CG96" s="3">
        <v>15</v>
      </c>
      <c r="CH96" s="3">
        <v>5</v>
      </c>
      <c r="CI96" s="3" t="s">
        <v>23</v>
      </c>
      <c r="CJ96" s="3">
        <v>7</v>
      </c>
      <c r="CK96" s="3">
        <v>7</v>
      </c>
      <c r="CL96" s="3">
        <v>9</v>
      </c>
      <c r="CM96" s="3">
        <v>4</v>
      </c>
      <c r="CN96" s="3">
        <v>21</v>
      </c>
      <c r="CO96" s="3">
        <v>7</v>
      </c>
      <c r="CP96" s="3">
        <v>13</v>
      </c>
      <c r="CQ96" s="3">
        <v>9</v>
      </c>
      <c r="CR96" s="3">
        <v>8</v>
      </c>
      <c r="CS96" s="3">
        <v>16</v>
      </c>
      <c r="CT96" s="3">
        <v>11</v>
      </c>
      <c r="CU96" s="3">
        <v>3</v>
      </c>
      <c r="CV96" s="3">
        <v>6</v>
      </c>
      <c r="CW96" s="3">
        <v>3</v>
      </c>
      <c r="CX96" s="3">
        <v>17</v>
      </c>
      <c r="CY96" s="3">
        <v>11</v>
      </c>
      <c r="CZ96" s="3">
        <v>7</v>
      </c>
      <c r="DA96" s="3">
        <v>6</v>
      </c>
      <c r="DB96" s="3">
        <v>5</v>
      </c>
      <c r="DC96" s="3">
        <v>7</v>
      </c>
      <c r="DD96" s="3">
        <v>1</v>
      </c>
      <c r="DE96" s="3">
        <v>12</v>
      </c>
      <c r="DF96" s="3">
        <v>9</v>
      </c>
      <c r="DG96" s="3">
        <v>8</v>
      </c>
      <c r="DH96" s="3">
        <v>11</v>
      </c>
      <c r="DI96" s="3">
        <v>12</v>
      </c>
      <c r="DJ96" s="3">
        <v>11</v>
      </c>
      <c r="DK96" s="3">
        <v>11</v>
      </c>
      <c r="DL96" s="3">
        <v>11</v>
      </c>
      <c r="DM96" s="3">
        <v>13</v>
      </c>
      <c r="DN96" s="3">
        <v>7</v>
      </c>
      <c r="DO96" s="3">
        <v>6</v>
      </c>
      <c r="DP96" s="3">
        <v>15</v>
      </c>
      <c r="DQ96" s="3">
        <v>18</v>
      </c>
      <c r="DR96" s="3">
        <v>15</v>
      </c>
      <c r="DS96" s="3">
        <v>15</v>
      </c>
      <c r="DT96" s="3">
        <v>10</v>
      </c>
      <c r="DU96" s="3">
        <v>12</v>
      </c>
      <c r="DV96" s="3">
        <v>10</v>
      </c>
      <c r="DW96" s="3">
        <v>11</v>
      </c>
      <c r="DX96" s="3">
        <v>14</v>
      </c>
      <c r="DY96" s="3">
        <v>12</v>
      </c>
      <c r="DZ96" s="3">
        <v>10</v>
      </c>
      <c r="EA96" s="3">
        <v>11</v>
      </c>
      <c r="EB96" s="3">
        <v>9</v>
      </c>
      <c r="EC96" s="3">
        <v>5</v>
      </c>
      <c r="ED96" s="1">
        <v>11</v>
      </c>
    </row>
    <row r="97" spans="1:186" x14ac:dyDescent="0.25">
      <c r="A97" s="1" t="s">
        <v>11</v>
      </c>
      <c r="B97" s="3">
        <f t="shared" si="154"/>
        <v>0.47887323943661969</v>
      </c>
      <c r="C97" s="3">
        <f t="shared" si="155"/>
        <v>0.14285714285714285</v>
      </c>
      <c r="D97" s="6" t="s">
        <v>40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>
        <v>0</v>
      </c>
      <c r="BK97" s="3">
        <v>0</v>
      </c>
      <c r="BL97" s="3">
        <v>0</v>
      </c>
      <c r="BM97" s="3">
        <v>1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>
        <v>1</v>
      </c>
      <c r="CB97" s="3">
        <v>0</v>
      </c>
      <c r="CC97" s="3">
        <v>0</v>
      </c>
      <c r="CD97" s="3">
        <v>0</v>
      </c>
      <c r="CE97" s="3">
        <v>0</v>
      </c>
      <c r="CF97" s="3">
        <v>0</v>
      </c>
      <c r="CG97" s="3">
        <v>0</v>
      </c>
      <c r="CH97" s="3">
        <v>1</v>
      </c>
      <c r="CI97" s="3" t="s">
        <v>23</v>
      </c>
      <c r="CJ97" s="3">
        <v>0</v>
      </c>
      <c r="CK97" s="3">
        <v>0</v>
      </c>
      <c r="CL97" s="3">
        <v>0</v>
      </c>
      <c r="CM97" s="3">
        <v>0</v>
      </c>
      <c r="CN97" s="3">
        <v>1</v>
      </c>
      <c r="CO97" s="3">
        <v>0</v>
      </c>
      <c r="CP97" s="3">
        <v>3</v>
      </c>
      <c r="CQ97" s="3">
        <v>0</v>
      </c>
      <c r="CR97" s="3">
        <v>0</v>
      </c>
      <c r="CS97" s="3">
        <v>1</v>
      </c>
      <c r="CT97" s="3">
        <v>2</v>
      </c>
      <c r="CU97" s="3">
        <v>1</v>
      </c>
      <c r="CV97" s="3">
        <v>0</v>
      </c>
      <c r="CW97" s="3">
        <v>0</v>
      </c>
      <c r="CX97" s="3">
        <v>0</v>
      </c>
      <c r="CY97" s="3">
        <v>0</v>
      </c>
      <c r="CZ97" s="3">
        <v>2</v>
      </c>
      <c r="DA97" s="3">
        <v>0</v>
      </c>
      <c r="DB97" s="3">
        <v>0</v>
      </c>
      <c r="DC97" s="3">
        <v>1</v>
      </c>
      <c r="DD97" s="3">
        <v>0</v>
      </c>
      <c r="DE97" s="3">
        <v>2</v>
      </c>
      <c r="DF97" s="3">
        <v>0</v>
      </c>
      <c r="DG97" s="3">
        <v>1</v>
      </c>
      <c r="DH97" s="3">
        <v>1</v>
      </c>
      <c r="DI97" s="3">
        <v>1</v>
      </c>
      <c r="DJ97" s="3">
        <v>0</v>
      </c>
      <c r="DK97" s="3">
        <v>0</v>
      </c>
      <c r="DL97" s="3">
        <v>0</v>
      </c>
      <c r="DM97" s="3">
        <v>0</v>
      </c>
      <c r="DN97" s="3">
        <v>2</v>
      </c>
      <c r="DO97" s="3">
        <v>2</v>
      </c>
      <c r="DP97" s="3">
        <v>2</v>
      </c>
      <c r="DQ97" s="3">
        <v>1</v>
      </c>
      <c r="DR97" s="3">
        <v>0</v>
      </c>
      <c r="DS97" s="3">
        <v>0</v>
      </c>
      <c r="DT97" s="3">
        <v>3</v>
      </c>
      <c r="DU97" s="3">
        <v>0</v>
      </c>
      <c r="DV97" s="3">
        <v>3</v>
      </c>
      <c r="DW97" s="3">
        <v>0</v>
      </c>
      <c r="DX97" s="3">
        <v>0</v>
      </c>
      <c r="DY97" s="3">
        <v>0</v>
      </c>
      <c r="DZ97" s="3">
        <v>2</v>
      </c>
      <c r="EA97" s="3">
        <v>0</v>
      </c>
      <c r="EB97" s="3">
        <v>0</v>
      </c>
      <c r="EC97" s="1">
        <v>0</v>
      </c>
      <c r="ED97" s="1">
        <v>0</v>
      </c>
    </row>
    <row r="98" spans="1:186" ht="15.75" thickBot="1" x14ac:dyDescent="0.3">
      <c r="A98" s="1" t="s">
        <v>12</v>
      </c>
      <c r="B98" s="3">
        <f t="shared" si="154"/>
        <v>0</v>
      </c>
      <c r="C98" s="3">
        <f t="shared" si="155"/>
        <v>0</v>
      </c>
      <c r="D98" s="6" t="s">
        <v>40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>
        <v>0</v>
      </c>
      <c r="CB98" s="3">
        <v>0</v>
      </c>
      <c r="CC98" s="3">
        <v>0</v>
      </c>
      <c r="CD98" s="3">
        <v>0</v>
      </c>
      <c r="CE98" s="3">
        <v>0</v>
      </c>
      <c r="CF98" s="3">
        <v>0</v>
      </c>
      <c r="CG98" s="3">
        <v>0</v>
      </c>
      <c r="CH98" s="3">
        <v>0</v>
      </c>
      <c r="CI98" s="3" t="s">
        <v>23</v>
      </c>
      <c r="CJ98" s="3">
        <v>0</v>
      </c>
      <c r="CK98" s="3">
        <v>0</v>
      </c>
      <c r="CL98" s="3">
        <v>0</v>
      </c>
      <c r="CM98" s="3">
        <v>0</v>
      </c>
      <c r="CN98" s="3">
        <v>0</v>
      </c>
      <c r="CO98" s="3">
        <v>0</v>
      </c>
      <c r="CP98" s="3">
        <v>0</v>
      </c>
      <c r="CQ98" s="3">
        <v>0</v>
      </c>
      <c r="CR98" s="3">
        <v>0</v>
      </c>
      <c r="CS98" s="3">
        <v>0</v>
      </c>
      <c r="CT98" s="3">
        <v>0</v>
      </c>
      <c r="CU98" s="3">
        <v>0</v>
      </c>
      <c r="CV98" s="3">
        <v>0</v>
      </c>
      <c r="CW98" s="3">
        <v>0</v>
      </c>
      <c r="CX98" s="3">
        <v>0</v>
      </c>
      <c r="CY98" s="3">
        <v>0</v>
      </c>
      <c r="CZ98" s="3">
        <v>0</v>
      </c>
      <c r="DA98" s="3">
        <v>0</v>
      </c>
      <c r="DB98" s="3">
        <v>0</v>
      </c>
      <c r="DC98" s="3">
        <v>0</v>
      </c>
      <c r="DD98" s="3">
        <v>0</v>
      </c>
      <c r="DE98" s="3">
        <v>0</v>
      </c>
      <c r="DF98" s="3">
        <v>0</v>
      </c>
      <c r="DG98" s="3">
        <v>0</v>
      </c>
      <c r="DH98" s="3">
        <v>0</v>
      </c>
      <c r="DI98" s="3">
        <v>0</v>
      </c>
      <c r="DJ98" s="3">
        <v>0</v>
      </c>
      <c r="DK98" s="3">
        <v>0</v>
      </c>
      <c r="DL98" s="3">
        <v>0</v>
      </c>
      <c r="DM98" s="3">
        <v>0</v>
      </c>
      <c r="DN98" s="3">
        <v>0</v>
      </c>
      <c r="DO98" s="3">
        <v>0</v>
      </c>
      <c r="DP98" s="3">
        <v>0</v>
      </c>
      <c r="DQ98" s="3">
        <v>0</v>
      </c>
      <c r="DR98" s="3">
        <v>0</v>
      </c>
      <c r="DS98" s="3">
        <v>0</v>
      </c>
      <c r="DT98" s="3">
        <v>0</v>
      </c>
      <c r="DU98" s="3">
        <v>0</v>
      </c>
      <c r="DV98" s="3">
        <v>0</v>
      </c>
      <c r="DW98" s="3">
        <v>0</v>
      </c>
      <c r="DX98" s="3">
        <v>0</v>
      </c>
      <c r="DY98" s="3">
        <v>0</v>
      </c>
      <c r="DZ98" s="3">
        <v>0</v>
      </c>
      <c r="EA98" s="3">
        <v>0</v>
      </c>
      <c r="EB98" s="3">
        <v>0</v>
      </c>
      <c r="EC98" s="3">
        <v>0</v>
      </c>
    </row>
    <row r="99" spans="1:186" s="28" customFormat="1" x14ac:dyDescent="0.25">
      <c r="A99" s="30" t="s">
        <v>18</v>
      </c>
      <c r="B99" s="34">
        <f t="shared" si="154"/>
        <v>131.63768115942028</v>
      </c>
      <c r="C99" s="34">
        <f>SUM(C87:C98)</f>
        <v>123.71428571428572</v>
      </c>
      <c r="D99" s="35" t="s">
        <v>64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>
        <f>SUM(BJ87:BJ98)</f>
        <v>111</v>
      </c>
      <c r="BK99" s="34">
        <f t="shared" ref="BK99:CG99" si="156">SUM(BK87:BK98)</f>
        <v>134</v>
      </c>
      <c r="BL99" s="34">
        <f t="shared" si="156"/>
        <v>110</v>
      </c>
      <c r="BM99" s="34">
        <f t="shared" si="156"/>
        <v>129</v>
      </c>
      <c r="BN99" s="34">
        <f t="shared" si="156"/>
        <v>128</v>
      </c>
      <c r="BO99" s="34">
        <f t="shared" si="156"/>
        <v>121</v>
      </c>
      <c r="BP99" s="34">
        <f t="shared" si="156"/>
        <v>133</v>
      </c>
      <c r="BQ99" s="34">
        <f t="shared" si="156"/>
        <v>109</v>
      </c>
      <c r="BR99" s="34">
        <f t="shared" si="156"/>
        <v>130</v>
      </c>
      <c r="BS99" s="34">
        <f t="shared" si="156"/>
        <v>124</v>
      </c>
      <c r="BT99" s="34">
        <f t="shared" si="156"/>
        <v>107</v>
      </c>
      <c r="BU99" s="34">
        <f t="shared" si="156"/>
        <v>120</v>
      </c>
      <c r="BV99" s="34">
        <f t="shared" si="156"/>
        <v>144</v>
      </c>
      <c r="BW99" s="34">
        <f t="shared" si="156"/>
        <v>124</v>
      </c>
      <c r="BX99" s="34">
        <f t="shared" si="156"/>
        <v>133</v>
      </c>
      <c r="BY99" s="34">
        <f t="shared" si="156"/>
        <v>116</v>
      </c>
      <c r="BZ99" s="34">
        <f t="shared" si="156"/>
        <v>112</v>
      </c>
      <c r="CA99" s="34">
        <f t="shared" si="156"/>
        <v>133</v>
      </c>
      <c r="CB99" s="34">
        <f t="shared" si="156"/>
        <v>105</v>
      </c>
      <c r="CC99" s="34">
        <f t="shared" si="156"/>
        <v>105</v>
      </c>
      <c r="CD99" s="34">
        <f t="shared" si="156"/>
        <v>131</v>
      </c>
      <c r="CE99" s="34">
        <f t="shared" si="156"/>
        <v>107</v>
      </c>
      <c r="CF99" s="34">
        <f t="shared" si="156"/>
        <v>118</v>
      </c>
      <c r="CG99" s="34">
        <f t="shared" si="156"/>
        <v>120</v>
      </c>
      <c r="CH99" s="34" t="s">
        <v>23</v>
      </c>
      <c r="CI99" s="34" t="s">
        <v>23</v>
      </c>
      <c r="CJ99" s="34">
        <f t="shared" ref="CJ99:CK99" si="157">SUM(CJ87:CJ98)</f>
        <v>133</v>
      </c>
      <c r="CK99" s="34">
        <f t="shared" si="157"/>
        <v>131</v>
      </c>
      <c r="CL99" s="34" t="s">
        <v>23</v>
      </c>
      <c r="CM99" s="34">
        <f t="shared" ref="CM99:EC99" si="158">SUM(CM87:CM98)</f>
        <v>110</v>
      </c>
      <c r="CN99" s="34">
        <f t="shared" si="158"/>
        <v>144</v>
      </c>
      <c r="CO99" s="34">
        <f t="shared" si="158"/>
        <v>141</v>
      </c>
      <c r="CP99" s="34">
        <f t="shared" si="158"/>
        <v>149</v>
      </c>
      <c r="CQ99" s="34">
        <f t="shared" si="158"/>
        <v>132</v>
      </c>
      <c r="CR99" s="34">
        <f t="shared" si="158"/>
        <v>131</v>
      </c>
      <c r="CS99" s="34">
        <f t="shared" si="158"/>
        <v>142</v>
      </c>
      <c r="CT99" s="34">
        <f t="shared" si="158"/>
        <v>149</v>
      </c>
      <c r="CU99" s="34">
        <f t="shared" si="158"/>
        <v>136</v>
      </c>
      <c r="CV99" s="34">
        <f t="shared" si="158"/>
        <v>126</v>
      </c>
      <c r="CW99" s="34">
        <f t="shared" si="158"/>
        <v>124</v>
      </c>
      <c r="CX99" s="34">
        <f t="shared" si="158"/>
        <v>137</v>
      </c>
      <c r="CY99" s="34">
        <f t="shared" si="158"/>
        <v>138</v>
      </c>
      <c r="CZ99" s="34">
        <f t="shared" si="158"/>
        <v>133</v>
      </c>
      <c r="DA99" s="34">
        <f t="shared" si="158"/>
        <v>136</v>
      </c>
      <c r="DB99" s="34">
        <f t="shared" si="158"/>
        <v>129</v>
      </c>
      <c r="DC99" s="34">
        <f t="shared" si="158"/>
        <v>119</v>
      </c>
      <c r="DD99" s="34">
        <f t="shared" si="158"/>
        <v>118</v>
      </c>
      <c r="DE99" s="34">
        <f t="shared" si="158"/>
        <v>144</v>
      </c>
      <c r="DF99" s="34">
        <f t="shared" si="158"/>
        <v>116</v>
      </c>
      <c r="DG99" s="34">
        <f t="shared" si="158"/>
        <v>128</v>
      </c>
      <c r="DH99" s="34">
        <f t="shared" si="158"/>
        <v>135</v>
      </c>
      <c r="DI99" s="34">
        <f t="shared" si="158"/>
        <v>147</v>
      </c>
      <c r="DJ99" s="34">
        <f t="shared" si="158"/>
        <v>138</v>
      </c>
      <c r="DK99" s="34">
        <f t="shared" si="158"/>
        <v>134</v>
      </c>
      <c r="DL99" s="34">
        <f t="shared" si="158"/>
        <v>143</v>
      </c>
      <c r="DM99" s="34">
        <f t="shared" si="158"/>
        <v>148</v>
      </c>
      <c r="DN99" s="34">
        <f t="shared" si="158"/>
        <v>143</v>
      </c>
      <c r="DO99" s="34">
        <f t="shared" si="158"/>
        <v>144</v>
      </c>
      <c r="DP99" s="34">
        <f t="shared" si="158"/>
        <v>155</v>
      </c>
      <c r="DQ99" s="34">
        <f t="shared" si="158"/>
        <v>142</v>
      </c>
      <c r="DR99" s="34">
        <f t="shared" si="158"/>
        <v>146</v>
      </c>
      <c r="DS99" s="34">
        <f t="shared" si="158"/>
        <v>137</v>
      </c>
      <c r="DT99" s="34">
        <f t="shared" si="158"/>
        <v>142</v>
      </c>
      <c r="DU99" s="34">
        <f t="shared" si="158"/>
        <v>139</v>
      </c>
      <c r="DV99" s="34">
        <f t="shared" si="158"/>
        <v>132</v>
      </c>
      <c r="DW99" s="34">
        <f t="shared" si="158"/>
        <v>143</v>
      </c>
      <c r="DX99" s="34">
        <f t="shared" si="158"/>
        <v>149</v>
      </c>
      <c r="DY99" s="34">
        <f t="shared" si="158"/>
        <v>141</v>
      </c>
      <c r="DZ99" s="34">
        <f t="shared" si="158"/>
        <v>143</v>
      </c>
      <c r="EA99" s="34">
        <f t="shared" si="158"/>
        <v>145</v>
      </c>
      <c r="EB99" s="34">
        <f t="shared" si="158"/>
        <v>146</v>
      </c>
      <c r="EC99" s="34">
        <f t="shared" si="158"/>
        <v>141</v>
      </c>
      <c r="ED99" s="34">
        <f t="shared" ref="ED99" si="159">SUM(ED87:ED98)</f>
        <v>148</v>
      </c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</row>
    <row r="100" spans="1:186" s="46" customFormat="1" ht="15.75" thickBot="1" x14ac:dyDescent="0.3">
      <c r="A100" s="44"/>
      <c r="B100" s="9"/>
      <c r="C100" s="9"/>
      <c r="D100" s="4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</row>
    <row r="101" spans="1:186" s="25" customFormat="1" ht="15.75" thickBot="1" x14ac:dyDescent="0.3">
      <c r="A101" s="29" t="s">
        <v>155</v>
      </c>
      <c r="B101" s="32">
        <f>SUM(B89:B92)</f>
        <v>35.885110663983902</v>
      </c>
      <c r="C101" s="32">
        <f t="shared" ref="C101:BN101" si="160">SUM(C89:C92)</f>
        <v>30.571428571428569</v>
      </c>
      <c r="D101" s="33" t="s">
        <v>43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>
        <f t="shared" si="160"/>
        <v>22</v>
      </c>
      <c r="BK101" s="32">
        <f t="shared" si="160"/>
        <v>34</v>
      </c>
      <c r="BL101" s="32">
        <f t="shared" si="160"/>
        <v>26</v>
      </c>
      <c r="BM101" s="32">
        <f t="shared" si="160"/>
        <v>36</v>
      </c>
      <c r="BN101" s="32">
        <f t="shared" si="160"/>
        <v>35</v>
      </c>
      <c r="BO101" s="32">
        <f t="shared" ref="BO101:DZ101" si="161">SUM(BO89:BO92)</f>
        <v>28</v>
      </c>
      <c r="BP101" s="32">
        <f t="shared" si="161"/>
        <v>33</v>
      </c>
      <c r="BQ101" s="32">
        <f t="shared" si="161"/>
        <v>24</v>
      </c>
      <c r="BR101" s="32">
        <f t="shared" si="161"/>
        <v>37</v>
      </c>
      <c r="BS101" s="32">
        <f t="shared" si="161"/>
        <v>31</v>
      </c>
      <c r="BT101" s="32">
        <f t="shared" si="161"/>
        <v>29</v>
      </c>
      <c r="BU101" s="32">
        <f t="shared" si="161"/>
        <v>30</v>
      </c>
      <c r="BV101" s="32">
        <f t="shared" si="161"/>
        <v>44</v>
      </c>
      <c r="BW101" s="32">
        <f t="shared" si="161"/>
        <v>37</v>
      </c>
      <c r="BX101" s="32">
        <f t="shared" si="161"/>
        <v>31</v>
      </c>
      <c r="BY101" s="32">
        <f t="shared" si="161"/>
        <v>22</v>
      </c>
      <c r="BZ101" s="32">
        <f t="shared" si="161"/>
        <v>29</v>
      </c>
      <c r="CA101" s="32">
        <f t="shared" si="161"/>
        <v>39</v>
      </c>
      <c r="CB101" s="32">
        <f t="shared" si="161"/>
        <v>20</v>
      </c>
      <c r="CC101" s="32">
        <f t="shared" si="161"/>
        <v>23</v>
      </c>
      <c r="CD101" s="32">
        <f t="shared" si="161"/>
        <v>41</v>
      </c>
      <c r="CE101" s="32">
        <f t="shared" si="161"/>
        <v>21</v>
      </c>
      <c r="CF101" s="32">
        <f t="shared" si="161"/>
        <v>27</v>
      </c>
      <c r="CG101" s="32">
        <f t="shared" si="161"/>
        <v>17</v>
      </c>
      <c r="CH101" s="32">
        <f t="shared" si="161"/>
        <v>16</v>
      </c>
      <c r="CI101" s="32">
        <f t="shared" si="161"/>
        <v>0</v>
      </c>
      <c r="CJ101" s="32">
        <f t="shared" si="161"/>
        <v>40</v>
      </c>
      <c r="CK101" s="32">
        <f t="shared" si="161"/>
        <v>37</v>
      </c>
      <c r="CL101" s="32">
        <f t="shared" si="161"/>
        <v>24</v>
      </c>
      <c r="CM101" s="32">
        <f t="shared" si="161"/>
        <v>33</v>
      </c>
      <c r="CN101" s="32">
        <f t="shared" si="161"/>
        <v>30</v>
      </c>
      <c r="CO101" s="32">
        <f t="shared" si="161"/>
        <v>44</v>
      </c>
      <c r="CP101" s="32">
        <f t="shared" si="161"/>
        <v>43</v>
      </c>
      <c r="CQ101" s="32">
        <f t="shared" si="161"/>
        <v>41</v>
      </c>
      <c r="CR101" s="32">
        <f t="shared" si="161"/>
        <v>36</v>
      </c>
      <c r="CS101" s="32">
        <f t="shared" si="161"/>
        <v>42</v>
      </c>
      <c r="CT101" s="32">
        <f t="shared" si="161"/>
        <v>44</v>
      </c>
      <c r="CU101" s="32">
        <f t="shared" si="161"/>
        <v>41</v>
      </c>
      <c r="CV101" s="32">
        <f t="shared" si="161"/>
        <v>31</v>
      </c>
      <c r="CW101" s="32">
        <f t="shared" si="161"/>
        <v>35</v>
      </c>
      <c r="CX101" s="32">
        <f t="shared" si="161"/>
        <v>37</v>
      </c>
      <c r="CY101" s="32">
        <f t="shared" si="161"/>
        <v>40</v>
      </c>
      <c r="CZ101" s="32">
        <f t="shared" si="161"/>
        <v>36</v>
      </c>
      <c r="DA101" s="32">
        <f t="shared" si="161"/>
        <v>43</v>
      </c>
      <c r="DB101" s="32">
        <f t="shared" si="161"/>
        <v>35</v>
      </c>
      <c r="DC101" s="32">
        <f t="shared" si="161"/>
        <v>26</v>
      </c>
      <c r="DD101" s="32">
        <f t="shared" si="161"/>
        <v>36</v>
      </c>
      <c r="DE101" s="32">
        <f t="shared" si="161"/>
        <v>40</v>
      </c>
      <c r="DF101" s="32">
        <f t="shared" si="161"/>
        <v>25</v>
      </c>
      <c r="DG101" s="32">
        <f t="shared" si="161"/>
        <v>34</v>
      </c>
      <c r="DH101" s="32">
        <f t="shared" si="161"/>
        <v>40</v>
      </c>
      <c r="DI101" s="32">
        <f t="shared" si="161"/>
        <v>43</v>
      </c>
      <c r="DJ101" s="32">
        <f t="shared" si="161"/>
        <v>36</v>
      </c>
      <c r="DK101" s="32">
        <f t="shared" si="161"/>
        <v>33</v>
      </c>
      <c r="DL101" s="32">
        <f t="shared" si="161"/>
        <v>42</v>
      </c>
      <c r="DM101" s="32">
        <f t="shared" si="161"/>
        <v>43</v>
      </c>
      <c r="DN101" s="32">
        <f t="shared" si="161"/>
        <v>45</v>
      </c>
      <c r="DO101" s="32">
        <f t="shared" si="161"/>
        <v>48</v>
      </c>
      <c r="DP101" s="32">
        <f t="shared" si="161"/>
        <v>46</v>
      </c>
      <c r="DQ101" s="32">
        <f t="shared" si="161"/>
        <v>35</v>
      </c>
      <c r="DR101" s="32">
        <f t="shared" si="161"/>
        <v>39</v>
      </c>
      <c r="DS101" s="32">
        <f t="shared" si="161"/>
        <v>33</v>
      </c>
      <c r="DT101" s="32">
        <f t="shared" si="161"/>
        <v>39</v>
      </c>
      <c r="DU101" s="32">
        <f t="shared" si="161"/>
        <v>38</v>
      </c>
      <c r="DV101" s="32">
        <f t="shared" si="161"/>
        <v>32</v>
      </c>
      <c r="DW101" s="32">
        <f t="shared" si="161"/>
        <v>42</v>
      </c>
      <c r="DX101" s="32">
        <f t="shared" si="161"/>
        <v>45</v>
      </c>
      <c r="DY101" s="32">
        <f t="shared" si="161"/>
        <v>43</v>
      </c>
      <c r="DZ101" s="32">
        <f t="shared" si="161"/>
        <v>45</v>
      </c>
      <c r="EA101" s="32">
        <f t="shared" ref="EA101:EC101" si="162">SUM(EA89:EA92)</f>
        <v>45</v>
      </c>
      <c r="EB101" s="32">
        <f t="shared" si="162"/>
        <v>48</v>
      </c>
      <c r="EC101" s="32">
        <f t="shared" si="162"/>
        <v>49</v>
      </c>
      <c r="ED101" s="32">
        <f t="shared" ref="ED101" si="163">SUM(ED89:ED92)</f>
        <v>49</v>
      </c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</row>
    <row r="102" spans="1:186" s="28" customFormat="1" x14ac:dyDescent="0.25">
      <c r="A102" s="30" t="s">
        <v>166</v>
      </c>
      <c r="B102" s="34">
        <f>SUM(B93:B96)</f>
        <v>95.338028169014081</v>
      </c>
      <c r="C102" s="34">
        <f t="shared" ref="C102:BN102" si="164">SUM(C93:C96)</f>
        <v>93</v>
      </c>
      <c r="D102" s="35" t="s">
        <v>37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>
        <f t="shared" si="164"/>
        <v>89</v>
      </c>
      <c r="BK102" s="34">
        <f t="shared" si="164"/>
        <v>100</v>
      </c>
      <c r="BL102" s="34">
        <f t="shared" si="164"/>
        <v>84</v>
      </c>
      <c r="BM102" s="34">
        <f t="shared" si="164"/>
        <v>92</v>
      </c>
      <c r="BN102" s="34">
        <f t="shared" si="164"/>
        <v>93</v>
      </c>
      <c r="BO102" s="34">
        <f t="shared" ref="BO102:DZ102" si="165">SUM(BO93:BO96)</f>
        <v>93</v>
      </c>
      <c r="BP102" s="34">
        <f t="shared" si="165"/>
        <v>100</v>
      </c>
      <c r="BQ102" s="34">
        <f t="shared" si="165"/>
        <v>85</v>
      </c>
      <c r="BR102" s="34">
        <f t="shared" si="165"/>
        <v>93</v>
      </c>
      <c r="BS102" s="34">
        <f t="shared" si="165"/>
        <v>93</v>
      </c>
      <c r="BT102" s="34">
        <f t="shared" si="165"/>
        <v>78</v>
      </c>
      <c r="BU102" s="34">
        <f t="shared" si="165"/>
        <v>90</v>
      </c>
      <c r="BV102" s="34">
        <f t="shared" si="165"/>
        <v>100</v>
      </c>
      <c r="BW102" s="34">
        <f t="shared" si="165"/>
        <v>87</v>
      </c>
      <c r="BX102" s="34">
        <f t="shared" si="165"/>
        <v>102</v>
      </c>
      <c r="BY102" s="34">
        <f t="shared" si="165"/>
        <v>94</v>
      </c>
      <c r="BZ102" s="34">
        <f t="shared" si="165"/>
        <v>83</v>
      </c>
      <c r="CA102" s="34">
        <f t="shared" si="165"/>
        <v>93</v>
      </c>
      <c r="CB102" s="34">
        <f t="shared" si="165"/>
        <v>85</v>
      </c>
      <c r="CC102" s="34">
        <f t="shared" si="165"/>
        <v>82</v>
      </c>
      <c r="CD102" s="34">
        <f t="shared" si="165"/>
        <v>90</v>
      </c>
      <c r="CE102" s="34">
        <f t="shared" si="165"/>
        <v>86</v>
      </c>
      <c r="CF102" s="34">
        <f t="shared" si="165"/>
        <v>91</v>
      </c>
      <c r="CG102" s="34">
        <f t="shared" si="165"/>
        <v>103</v>
      </c>
      <c r="CH102" s="34">
        <f t="shared" si="165"/>
        <v>92</v>
      </c>
      <c r="CI102" s="34">
        <f t="shared" si="165"/>
        <v>0</v>
      </c>
      <c r="CJ102" s="34">
        <f t="shared" si="165"/>
        <v>93</v>
      </c>
      <c r="CK102" s="34">
        <f t="shared" si="165"/>
        <v>94</v>
      </c>
      <c r="CL102" s="34">
        <f t="shared" si="165"/>
        <v>101</v>
      </c>
      <c r="CM102" s="34">
        <f t="shared" si="165"/>
        <v>77</v>
      </c>
      <c r="CN102" s="34">
        <f t="shared" si="165"/>
        <v>113</v>
      </c>
      <c r="CO102" s="34">
        <f t="shared" si="165"/>
        <v>97</v>
      </c>
      <c r="CP102" s="34">
        <f t="shared" si="165"/>
        <v>103</v>
      </c>
      <c r="CQ102" s="34">
        <f t="shared" si="165"/>
        <v>91</v>
      </c>
      <c r="CR102" s="34">
        <f t="shared" si="165"/>
        <v>95</v>
      </c>
      <c r="CS102" s="34">
        <f t="shared" si="165"/>
        <v>99</v>
      </c>
      <c r="CT102" s="34">
        <f t="shared" si="165"/>
        <v>103</v>
      </c>
      <c r="CU102" s="34">
        <f t="shared" si="165"/>
        <v>94</v>
      </c>
      <c r="CV102" s="34">
        <f t="shared" si="165"/>
        <v>95</v>
      </c>
      <c r="CW102" s="34">
        <f t="shared" si="165"/>
        <v>89</v>
      </c>
      <c r="CX102" s="34">
        <f t="shared" si="165"/>
        <v>100</v>
      </c>
      <c r="CY102" s="34">
        <f t="shared" si="165"/>
        <v>98</v>
      </c>
      <c r="CZ102" s="34">
        <f t="shared" si="165"/>
        <v>95</v>
      </c>
      <c r="DA102" s="34">
        <f t="shared" si="165"/>
        <v>93</v>
      </c>
      <c r="DB102" s="34">
        <f t="shared" si="165"/>
        <v>94</v>
      </c>
      <c r="DC102" s="34">
        <f t="shared" si="165"/>
        <v>92</v>
      </c>
      <c r="DD102" s="34">
        <f t="shared" si="165"/>
        <v>82</v>
      </c>
      <c r="DE102" s="34">
        <f t="shared" si="165"/>
        <v>102</v>
      </c>
      <c r="DF102" s="34">
        <f t="shared" si="165"/>
        <v>91</v>
      </c>
      <c r="DG102" s="34">
        <f t="shared" si="165"/>
        <v>93</v>
      </c>
      <c r="DH102" s="34">
        <f t="shared" si="165"/>
        <v>94</v>
      </c>
      <c r="DI102" s="34">
        <f t="shared" si="165"/>
        <v>103</v>
      </c>
      <c r="DJ102" s="34">
        <f t="shared" si="165"/>
        <v>102</v>
      </c>
      <c r="DK102" s="34">
        <f t="shared" si="165"/>
        <v>101</v>
      </c>
      <c r="DL102" s="34">
        <f t="shared" si="165"/>
        <v>101</v>
      </c>
      <c r="DM102" s="34">
        <f t="shared" si="165"/>
        <v>105</v>
      </c>
      <c r="DN102" s="34">
        <f t="shared" si="165"/>
        <v>96</v>
      </c>
      <c r="DO102" s="34">
        <f t="shared" si="165"/>
        <v>94</v>
      </c>
      <c r="DP102" s="34">
        <f t="shared" si="165"/>
        <v>107</v>
      </c>
      <c r="DQ102" s="34">
        <f t="shared" si="165"/>
        <v>106</v>
      </c>
      <c r="DR102" s="34">
        <f t="shared" si="165"/>
        <v>107</v>
      </c>
      <c r="DS102" s="34">
        <f t="shared" si="165"/>
        <v>104</v>
      </c>
      <c r="DT102" s="34">
        <f t="shared" si="165"/>
        <v>100</v>
      </c>
      <c r="DU102" s="34">
        <f t="shared" si="165"/>
        <v>101</v>
      </c>
      <c r="DV102" s="34">
        <f t="shared" si="165"/>
        <v>97</v>
      </c>
      <c r="DW102" s="34">
        <f t="shared" si="165"/>
        <v>101</v>
      </c>
      <c r="DX102" s="34">
        <f t="shared" si="165"/>
        <v>104</v>
      </c>
      <c r="DY102" s="34">
        <f t="shared" si="165"/>
        <v>98</v>
      </c>
      <c r="DZ102" s="34">
        <f t="shared" si="165"/>
        <v>96</v>
      </c>
      <c r="EA102" s="34">
        <f t="shared" ref="EA102:EC102" si="166">SUM(EA93:EA96)</f>
        <v>100</v>
      </c>
      <c r="EB102" s="34">
        <f t="shared" si="166"/>
        <v>98</v>
      </c>
      <c r="EC102" s="34">
        <f t="shared" si="166"/>
        <v>92</v>
      </c>
      <c r="ED102" s="34">
        <f t="shared" ref="ED102" si="167">SUM(ED93:ED96)</f>
        <v>99</v>
      </c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</row>
    <row r="103" spans="1:186" ht="15.75" thickBot="1" x14ac:dyDescent="0.3">
      <c r="B103" s="3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9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</row>
    <row r="104" spans="1:186" s="25" customFormat="1" ht="30.75" thickBot="1" x14ac:dyDescent="0.3">
      <c r="A104" s="48" t="s">
        <v>25</v>
      </c>
      <c r="B104" s="49" t="s">
        <v>167</v>
      </c>
      <c r="C104" s="49" t="s">
        <v>14</v>
      </c>
      <c r="D104" s="50" t="s">
        <v>20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>
        <v>1947</v>
      </c>
      <c r="BK104" s="32">
        <v>1948</v>
      </c>
      <c r="BL104" s="32">
        <v>1949</v>
      </c>
      <c r="BM104" s="32">
        <v>1950</v>
      </c>
      <c r="BN104" s="32">
        <v>1951</v>
      </c>
      <c r="BO104" s="32">
        <v>1952</v>
      </c>
      <c r="BP104" s="32">
        <v>1953</v>
      </c>
      <c r="BQ104" s="32">
        <v>1954</v>
      </c>
      <c r="BR104" s="32">
        <v>1955</v>
      </c>
      <c r="BS104" s="32">
        <v>1956</v>
      </c>
      <c r="BT104" s="32">
        <v>1957</v>
      </c>
      <c r="BU104" s="32">
        <v>1958</v>
      </c>
      <c r="BV104" s="32">
        <v>1959</v>
      </c>
      <c r="BW104" s="32">
        <v>1960</v>
      </c>
      <c r="BX104" s="32">
        <v>1961</v>
      </c>
      <c r="BY104" s="32">
        <v>1962</v>
      </c>
      <c r="BZ104" s="32">
        <v>1963</v>
      </c>
      <c r="CA104" s="32">
        <v>1964</v>
      </c>
      <c r="CB104" s="32">
        <v>1965</v>
      </c>
      <c r="CC104" s="32">
        <v>1966</v>
      </c>
      <c r="CD104" s="32">
        <v>1967</v>
      </c>
      <c r="CE104" s="32">
        <v>1968</v>
      </c>
      <c r="CF104" s="32">
        <v>1969</v>
      </c>
      <c r="CG104" s="32">
        <v>1970</v>
      </c>
      <c r="CH104" s="32">
        <v>1971</v>
      </c>
      <c r="CI104" s="32">
        <v>1972</v>
      </c>
      <c r="CJ104" s="32">
        <v>1973</v>
      </c>
      <c r="CK104" s="32">
        <v>1974</v>
      </c>
      <c r="CL104" s="32">
        <v>1975</v>
      </c>
      <c r="CM104" s="32">
        <v>1976</v>
      </c>
      <c r="CN104" s="32">
        <v>1977</v>
      </c>
      <c r="CO104" s="32">
        <v>1978</v>
      </c>
      <c r="CP104" s="32">
        <v>1979</v>
      </c>
      <c r="CQ104" s="32">
        <v>1980</v>
      </c>
      <c r="CR104" s="32">
        <v>1981</v>
      </c>
      <c r="CS104" s="32">
        <v>1982</v>
      </c>
      <c r="CT104" s="32">
        <v>1983</v>
      </c>
      <c r="CU104" s="32">
        <v>1984</v>
      </c>
      <c r="CV104" s="32">
        <v>1985</v>
      </c>
      <c r="CW104" s="32">
        <v>1986</v>
      </c>
      <c r="CX104" s="32">
        <v>1987</v>
      </c>
      <c r="CY104" s="32">
        <v>1988</v>
      </c>
      <c r="CZ104" s="32">
        <v>1989</v>
      </c>
      <c r="DA104" s="32">
        <v>1990</v>
      </c>
      <c r="DB104" s="32">
        <v>1991</v>
      </c>
      <c r="DC104" s="32">
        <v>1992</v>
      </c>
      <c r="DD104" s="32">
        <v>1993</v>
      </c>
      <c r="DE104" s="32">
        <v>1994</v>
      </c>
      <c r="DF104" s="32">
        <v>1995</v>
      </c>
      <c r="DG104" s="32">
        <v>1996</v>
      </c>
      <c r="DH104" s="32">
        <v>1997</v>
      </c>
      <c r="DI104" s="32">
        <v>1998</v>
      </c>
      <c r="DJ104" s="32">
        <v>1999</v>
      </c>
      <c r="DK104" s="32">
        <v>2000</v>
      </c>
      <c r="DL104" s="32">
        <v>2001</v>
      </c>
      <c r="DM104" s="32">
        <v>2002</v>
      </c>
      <c r="DN104" s="32">
        <v>2003</v>
      </c>
      <c r="DO104" s="32">
        <v>2004</v>
      </c>
      <c r="DP104" s="32">
        <v>2005</v>
      </c>
      <c r="DQ104" s="32">
        <v>2006</v>
      </c>
      <c r="DR104" s="32">
        <v>2007</v>
      </c>
      <c r="DS104" s="32">
        <v>2008</v>
      </c>
      <c r="DT104" s="32">
        <v>2009</v>
      </c>
      <c r="DU104" s="32">
        <v>2010</v>
      </c>
      <c r="DV104" s="32">
        <v>2011</v>
      </c>
      <c r="DW104" s="32">
        <v>2012</v>
      </c>
      <c r="DX104" s="32">
        <v>2013</v>
      </c>
      <c r="DY104" s="32">
        <v>2014</v>
      </c>
      <c r="DZ104" s="32">
        <v>2015</v>
      </c>
      <c r="EA104" s="32">
        <v>2016</v>
      </c>
      <c r="EB104" s="32">
        <v>2017</v>
      </c>
      <c r="EC104" s="32">
        <v>2018</v>
      </c>
      <c r="ED104" s="48">
        <v>2019</v>
      </c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</row>
    <row r="105" spans="1:186" x14ac:dyDescent="0.25">
      <c r="A105" s="1" t="s">
        <v>1</v>
      </c>
      <c r="B105" s="3">
        <f>AVERAGE(BJ105:EC105)</f>
        <v>0</v>
      </c>
      <c r="C105" s="3">
        <f>AVERAGE(AM105:BP105)</f>
        <v>0</v>
      </c>
      <c r="D105" s="6" t="s">
        <v>40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>
        <v>0</v>
      </c>
      <c r="BK105" s="3">
        <v>0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>
        <v>0</v>
      </c>
      <c r="CB105" s="3">
        <v>0</v>
      </c>
      <c r="CC105" s="3">
        <v>0</v>
      </c>
      <c r="CD105" s="3">
        <v>0</v>
      </c>
      <c r="CE105" s="3">
        <v>0</v>
      </c>
      <c r="CF105" s="3">
        <v>0</v>
      </c>
      <c r="CG105" s="3">
        <v>0</v>
      </c>
      <c r="CH105" s="3">
        <v>0</v>
      </c>
      <c r="CI105" s="3" t="s">
        <v>23</v>
      </c>
      <c r="CJ105" s="3">
        <v>0</v>
      </c>
      <c r="CK105" s="3">
        <v>0</v>
      </c>
      <c r="CL105" s="3">
        <v>0</v>
      </c>
      <c r="CM105" s="3">
        <v>0</v>
      </c>
      <c r="CN105" s="3">
        <v>0</v>
      </c>
      <c r="CO105" s="3">
        <v>0</v>
      </c>
      <c r="CP105" s="3">
        <v>0</v>
      </c>
      <c r="CQ105" s="3">
        <v>0</v>
      </c>
      <c r="CR105" s="3">
        <v>0</v>
      </c>
      <c r="CS105" s="3">
        <v>0</v>
      </c>
      <c r="CT105" s="3">
        <v>0</v>
      </c>
      <c r="CU105" s="3">
        <v>0</v>
      </c>
      <c r="CV105" s="3">
        <v>0</v>
      </c>
      <c r="CW105" s="3">
        <v>0</v>
      </c>
      <c r="CX105" s="3">
        <v>0</v>
      </c>
      <c r="CY105" s="3">
        <v>0</v>
      </c>
      <c r="CZ105" s="3">
        <v>0</v>
      </c>
      <c r="DA105" s="3">
        <v>0</v>
      </c>
      <c r="DB105" s="3">
        <v>0</v>
      </c>
      <c r="DC105" s="3">
        <v>0</v>
      </c>
      <c r="DD105" s="3">
        <v>0</v>
      </c>
      <c r="DE105" s="3">
        <v>0</v>
      </c>
      <c r="DF105" s="3">
        <v>0</v>
      </c>
      <c r="DG105" s="3">
        <v>0</v>
      </c>
      <c r="DH105" s="3">
        <v>0</v>
      </c>
      <c r="DI105" s="3">
        <v>0</v>
      </c>
      <c r="DJ105" s="3">
        <v>0</v>
      </c>
      <c r="DK105" s="3">
        <v>0</v>
      </c>
      <c r="DL105" s="3">
        <v>0</v>
      </c>
      <c r="DM105" s="3">
        <v>0</v>
      </c>
      <c r="DN105" s="3">
        <v>0</v>
      </c>
      <c r="DO105" s="3">
        <v>0</v>
      </c>
      <c r="DP105" s="3">
        <v>0</v>
      </c>
      <c r="DQ105" s="3">
        <v>0</v>
      </c>
      <c r="DR105" s="3">
        <v>0</v>
      </c>
      <c r="DS105" s="3">
        <v>0</v>
      </c>
      <c r="DT105" s="3">
        <v>0</v>
      </c>
      <c r="DU105" s="3">
        <v>0</v>
      </c>
      <c r="DV105" s="3">
        <v>0</v>
      </c>
      <c r="DW105" s="3">
        <v>0</v>
      </c>
      <c r="DX105" s="3">
        <v>0</v>
      </c>
      <c r="DY105" s="3">
        <v>0</v>
      </c>
      <c r="DZ105" s="3">
        <v>0</v>
      </c>
      <c r="EA105" s="3">
        <v>0</v>
      </c>
      <c r="EB105" s="3">
        <v>0</v>
      </c>
      <c r="EC105" s="3">
        <v>0</v>
      </c>
      <c r="ED105" s="1">
        <v>0</v>
      </c>
    </row>
    <row r="106" spans="1:186" x14ac:dyDescent="0.25">
      <c r="A106" s="1" t="s">
        <v>2</v>
      </c>
      <c r="B106" s="3">
        <f t="shared" ref="B106:B117" si="168">AVERAGE(BJ106:EC106)</f>
        <v>0</v>
      </c>
      <c r="C106" s="3">
        <f t="shared" ref="C106:C116" si="169">AVERAGE(AM106:BP106)</f>
        <v>0</v>
      </c>
      <c r="D106" s="6" t="s">
        <v>40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0</v>
      </c>
      <c r="BK106" s="3">
        <v>0</v>
      </c>
      <c r="BL106" s="3">
        <v>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3">
        <v>0</v>
      </c>
      <c r="BS106" s="3">
        <v>0</v>
      </c>
      <c r="BT106" s="3">
        <v>0</v>
      </c>
      <c r="BU106" s="3">
        <v>0</v>
      </c>
      <c r="BV106" s="3">
        <v>0</v>
      </c>
      <c r="BW106" s="3">
        <v>0</v>
      </c>
      <c r="BX106" s="3">
        <v>0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3">
        <v>0</v>
      </c>
      <c r="CF106" s="3">
        <v>0</v>
      </c>
      <c r="CG106" s="3">
        <v>0</v>
      </c>
      <c r="CH106" s="3">
        <v>0</v>
      </c>
      <c r="CI106" s="3" t="s">
        <v>23</v>
      </c>
      <c r="CJ106" s="3">
        <v>0</v>
      </c>
      <c r="CK106" s="3">
        <v>0</v>
      </c>
      <c r="CL106" s="3">
        <v>0</v>
      </c>
      <c r="CM106" s="3">
        <v>0</v>
      </c>
      <c r="CN106" s="3">
        <v>0</v>
      </c>
      <c r="CO106" s="3">
        <v>0</v>
      </c>
      <c r="CP106" s="3">
        <v>0</v>
      </c>
      <c r="CQ106" s="3">
        <v>0</v>
      </c>
      <c r="CR106" s="3">
        <v>0</v>
      </c>
      <c r="CS106" s="3">
        <v>0</v>
      </c>
      <c r="CT106" s="3">
        <v>0</v>
      </c>
      <c r="CU106" s="3">
        <v>0</v>
      </c>
      <c r="CV106" s="3">
        <v>0</v>
      </c>
      <c r="CW106" s="3">
        <v>0</v>
      </c>
      <c r="CX106" s="3">
        <v>0</v>
      </c>
      <c r="CY106" s="3">
        <v>0</v>
      </c>
      <c r="CZ106" s="3">
        <v>0</v>
      </c>
      <c r="DA106" s="3">
        <v>0</v>
      </c>
      <c r="DB106" s="3">
        <v>0</v>
      </c>
      <c r="DC106" s="3">
        <v>0</v>
      </c>
      <c r="DD106" s="3">
        <v>0</v>
      </c>
      <c r="DE106" s="3">
        <v>0</v>
      </c>
      <c r="DF106" s="3">
        <v>0</v>
      </c>
      <c r="DG106" s="3">
        <v>0</v>
      </c>
      <c r="DH106" s="3">
        <v>0</v>
      </c>
      <c r="DI106" s="3">
        <v>0</v>
      </c>
      <c r="DJ106" s="3">
        <v>0</v>
      </c>
      <c r="DK106" s="3">
        <v>0</v>
      </c>
      <c r="DL106" s="3">
        <v>0</v>
      </c>
      <c r="DM106" s="3">
        <v>0</v>
      </c>
      <c r="DN106" s="3">
        <v>0</v>
      </c>
      <c r="DO106" s="3">
        <v>0</v>
      </c>
      <c r="DP106" s="3">
        <v>0</v>
      </c>
      <c r="DQ106" s="3">
        <v>0</v>
      </c>
      <c r="DR106" s="3">
        <v>0</v>
      </c>
      <c r="DS106" s="3">
        <v>0</v>
      </c>
      <c r="DT106" s="3">
        <v>0</v>
      </c>
      <c r="DU106" s="3">
        <v>0</v>
      </c>
      <c r="DV106" s="3">
        <v>0</v>
      </c>
      <c r="DW106" s="3">
        <v>0</v>
      </c>
      <c r="DX106" s="3">
        <v>0</v>
      </c>
      <c r="DY106" s="3">
        <v>0</v>
      </c>
      <c r="DZ106" s="3">
        <v>0</v>
      </c>
      <c r="EA106" s="3">
        <v>0</v>
      </c>
      <c r="EB106" s="3">
        <v>0</v>
      </c>
      <c r="EC106" s="3">
        <v>0</v>
      </c>
      <c r="ED106" s="1">
        <v>0</v>
      </c>
    </row>
    <row r="107" spans="1:186" x14ac:dyDescent="0.25">
      <c r="A107" s="1" t="s">
        <v>3</v>
      </c>
      <c r="B107" s="3">
        <f t="shared" si="168"/>
        <v>1.4084507042253521E-2</v>
      </c>
      <c r="C107" s="3">
        <f t="shared" si="169"/>
        <v>0</v>
      </c>
      <c r="D107" s="6" t="s">
        <v>40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3">
        <v>0</v>
      </c>
      <c r="CF107" s="3">
        <v>0</v>
      </c>
      <c r="CG107" s="3">
        <v>0</v>
      </c>
      <c r="CH107" s="3">
        <v>0</v>
      </c>
      <c r="CI107" s="3" t="s">
        <v>23</v>
      </c>
      <c r="CJ107" s="3">
        <v>0</v>
      </c>
      <c r="CK107" s="3">
        <v>0</v>
      </c>
      <c r="CL107" s="3">
        <v>0</v>
      </c>
      <c r="CM107" s="3">
        <v>0</v>
      </c>
      <c r="CN107" s="3">
        <v>0</v>
      </c>
      <c r="CO107" s="3">
        <v>0</v>
      </c>
      <c r="CP107" s="3">
        <v>0</v>
      </c>
      <c r="CQ107" s="3">
        <v>0</v>
      </c>
      <c r="CR107" s="3">
        <v>0</v>
      </c>
      <c r="CS107" s="3">
        <v>1</v>
      </c>
      <c r="CT107" s="3">
        <v>0</v>
      </c>
      <c r="CU107" s="3">
        <v>0</v>
      </c>
      <c r="CV107" s="3">
        <v>0</v>
      </c>
      <c r="CW107" s="3">
        <v>0</v>
      </c>
      <c r="CX107" s="3">
        <v>0</v>
      </c>
      <c r="CY107" s="3">
        <v>0</v>
      </c>
      <c r="CZ107" s="3">
        <v>0</v>
      </c>
      <c r="DA107" s="3">
        <v>0</v>
      </c>
      <c r="DB107" s="3">
        <v>0</v>
      </c>
      <c r="DC107" s="3">
        <v>0</v>
      </c>
      <c r="DD107" s="3">
        <v>0</v>
      </c>
      <c r="DE107" s="3">
        <v>0</v>
      </c>
      <c r="DF107" s="3">
        <v>0</v>
      </c>
      <c r="DG107" s="3">
        <v>0</v>
      </c>
      <c r="DH107" s="3">
        <v>0</v>
      </c>
      <c r="DI107" s="3">
        <v>0</v>
      </c>
      <c r="DJ107" s="3">
        <v>0</v>
      </c>
      <c r="DK107" s="3">
        <v>0</v>
      </c>
      <c r="DL107" s="3">
        <v>0</v>
      </c>
      <c r="DM107" s="3">
        <v>0</v>
      </c>
      <c r="DN107" s="3">
        <v>0</v>
      </c>
      <c r="DO107" s="3">
        <v>0</v>
      </c>
      <c r="DP107" s="3">
        <v>0</v>
      </c>
      <c r="DQ107" s="3">
        <v>0</v>
      </c>
      <c r="DR107" s="3">
        <v>0</v>
      </c>
      <c r="DS107" s="3">
        <v>0</v>
      </c>
      <c r="DT107" s="3">
        <v>0</v>
      </c>
      <c r="DU107" s="3">
        <v>0</v>
      </c>
      <c r="DV107" s="3">
        <v>0</v>
      </c>
      <c r="DW107" s="3">
        <v>0</v>
      </c>
      <c r="DX107" s="3">
        <v>0</v>
      </c>
      <c r="DY107" s="3">
        <v>0</v>
      </c>
      <c r="DZ107" s="3">
        <v>0</v>
      </c>
      <c r="EA107" s="3">
        <v>0</v>
      </c>
      <c r="EB107" s="3">
        <v>0</v>
      </c>
      <c r="EC107" s="3">
        <v>0</v>
      </c>
      <c r="ED107" s="1">
        <v>0</v>
      </c>
    </row>
    <row r="108" spans="1:186" x14ac:dyDescent="0.25">
      <c r="A108" s="1" t="s">
        <v>4</v>
      </c>
      <c r="B108" s="3">
        <f t="shared" si="168"/>
        <v>2.8169014084507043E-2</v>
      </c>
      <c r="C108" s="3">
        <f t="shared" si="169"/>
        <v>0</v>
      </c>
      <c r="D108" s="6" t="s">
        <v>40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>
        <v>0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0</v>
      </c>
      <c r="BY108" s="3">
        <v>0</v>
      </c>
      <c r="BZ108" s="3">
        <v>0</v>
      </c>
      <c r="CA108" s="3">
        <v>1</v>
      </c>
      <c r="CB108" s="3">
        <v>0</v>
      </c>
      <c r="CC108" s="3">
        <v>0</v>
      </c>
      <c r="CD108" s="3">
        <v>0</v>
      </c>
      <c r="CE108" s="3">
        <v>0</v>
      </c>
      <c r="CF108" s="3">
        <v>0</v>
      </c>
      <c r="CG108" s="3">
        <v>0</v>
      </c>
      <c r="CH108" s="3">
        <v>0</v>
      </c>
      <c r="CI108" s="3" t="s">
        <v>23</v>
      </c>
      <c r="CJ108" s="3">
        <v>0</v>
      </c>
      <c r="CK108" s="3">
        <v>0</v>
      </c>
      <c r="CL108" s="3">
        <v>0</v>
      </c>
      <c r="CM108" s="3">
        <v>0</v>
      </c>
      <c r="CN108" s="3">
        <v>0</v>
      </c>
      <c r="CO108" s="3">
        <v>0</v>
      </c>
      <c r="CP108" s="3">
        <v>0</v>
      </c>
      <c r="CQ108" s="3">
        <v>0</v>
      </c>
      <c r="CR108" s="3">
        <v>0</v>
      </c>
      <c r="CS108" s="3">
        <v>0</v>
      </c>
      <c r="CT108" s="3">
        <v>0</v>
      </c>
      <c r="CU108" s="3">
        <v>0</v>
      </c>
      <c r="CV108" s="3">
        <v>0</v>
      </c>
      <c r="CW108" s="3">
        <v>0</v>
      </c>
      <c r="CX108" s="3">
        <v>0</v>
      </c>
      <c r="CY108" s="3">
        <v>0</v>
      </c>
      <c r="CZ108" s="3">
        <v>0</v>
      </c>
      <c r="DA108" s="3">
        <v>0</v>
      </c>
      <c r="DB108" s="3">
        <v>0</v>
      </c>
      <c r="DC108" s="3">
        <v>0</v>
      </c>
      <c r="DD108" s="3">
        <v>0</v>
      </c>
      <c r="DE108" s="3">
        <v>0</v>
      </c>
      <c r="DF108" s="3">
        <v>0</v>
      </c>
      <c r="DG108" s="3">
        <v>0</v>
      </c>
      <c r="DH108" s="3">
        <v>0</v>
      </c>
      <c r="DI108" s="3">
        <v>1</v>
      </c>
      <c r="DJ108" s="3">
        <v>0</v>
      </c>
      <c r="DK108" s="3">
        <v>0</v>
      </c>
      <c r="DL108" s="3">
        <v>0</v>
      </c>
      <c r="DM108" s="3">
        <v>0</v>
      </c>
      <c r="DN108" s="3">
        <v>0</v>
      </c>
      <c r="DO108" s="3">
        <v>0</v>
      </c>
      <c r="DP108" s="3">
        <v>0</v>
      </c>
      <c r="DQ108" s="3">
        <v>0</v>
      </c>
      <c r="DR108" s="3">
        <v>0</v>
      </c>
      <c r="DS108" s="3">
        <v>0</v>
      </c>
      <c r="DT108" s="3">
        <v>0</v>
      </c>
      <c r="DU108" s="3">
        <v>0</v>
      </c>
      <c r="DV108" s="3">
        <v>0</v>
      </c>
      <c r="DW108" s="3">
        <v>0</v>
      </c>
      <c r="DX108" s="3">
        <v>0</v>
      </c>
      <c r="DY108" s="3">
        <v>0</v>
      </c>
      <c r="DZ108" s="3">
        <v>0</v>
      </c>
      <c r="EA108" s="3">
        <v>0</v>
      </c>
      <c r="EB108" s="3">
        <v>0</v>
      </c>
      <c r="EC108" s="3">
        <v>0</v>
      </c>
      <c r="ED108" s="1">
        <v>0</v>
      </c>
    </row>
    <row r="109" spans="1:186" x14ac:dyDescent="0.25">
      <c r="A109" s="1" t="s">
        <v>5</v>
      </c>
      <c r="B109" s="3">
        <f t="shared" si="168"/>
        <v>0.6</v>
      </c>
      <c r="C109" s="3">
        <f t="shared" si="169"/>
        <v>0</v>
      </c>
      <c r="D109" s="6" t="s">
        <v>47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0</v>
      </c>
      <c r="BK109" s="3">
        <v>0</v>
      </c>
      <c r="BL109" s="3">
        <v>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0</v>
      </c>
      <c r="BT109" s="3">
        <v>0</v>
      </c>
      <c r="BU109" s="3">
        <v>0</v>
      </c>
      <c r="BV109" s="3">
        <v>2</v>
      </c>
      <c r="BW109" s="3">
        <v>1</v>
      </c>
      <c r="BX109" s="3">
        <v>0</v>
      </c>
      <c r="BY109" s="3">
        <v>0</v>
      </c>
      <c r="BZ109" s="3">
        <v>0</v>
      </c>
      <c r="CA109" s="3">
        <v>0</v>
      </c>
      <c r="CB109" s="3">
        <v>1</v>
      </c>
      <c r="CC109" s="3">
        <v>0</v>
      </c>
      <c r="CD109" s="3">
        <v>0</v>
      </c>
      <c r="CE109" s="3">
        <v>0</v>
      </c>
      <c r="CF109" s="3">
        <v>0</v>
      </c>
      <c r="CG109" s="3">
        <v>0</v>
      </c>
      <c r="CH109" s="3">
        <v>0</v>
      </c>
      <c r="CI109" s="3" t="s">
        <v>23</v>
      </c>
      <c r="CJ109" s="3">
        <v>0</v>
      </c>
      <c r="CK109" s="3">
        <v>1</v>
      </c>
      <c r="CL109" s="3" t="s">
        <v>23</v>
      </c>
      <c r="CM109" s="3">
        <v>0</v>
      </c>
      <c r="CN109" s="3">
        <v>0</v>
      </c>
      <c r="CO109" s="3">
        <v>0</v>
      </c>
      <c r="CP109" s="3">
        <v>2</v>
      </c>
      <c r="CQ109" s="3">
        <v>0</v>
      </c>
      <c r="CR109" s="3">
        <v>2</v>
      </c>
      <c r="CS109" s="3">
        <v>2</v>
      </c>
      <c r="CT109" s="3">
        <v>0</v>
      </c>
      <c r="CU109" s="3">
        <v>0</v>
      </c>
      <c r="CV109" s="3">
        <v>0</v>
      </c>
      <c r="CW109" s="3">
        <v>1</v>
      </c>
      <c r="CX109" s="3">
        <v>0</v>
      </c>
      <c r="CY109" s="3">
        <v>1</v>
      </c>
      <c r="CZ109" s="3">
        <v>2</v>
      </c>
      <c r="DA109" s="3">
        <v>0</v>
      </c>
      <c r="DB109" s="3">
        <v>0</v>
      </c>
      <c r="DC109" s="3">
        <v>0</v>
      </c>
      <c r="DD109" s="3">
        <v>1</v>
      </c>
      <c r="DE109" s="3">
        <v>1</v>
      </c>
      <c r="DF109" s="3">
        <v>0</v>
      </c>
      <c r="DG109" s="3">
        <v>0</v>
      </c>
      <c r="DH109" s="3">
        <v>0</v>
      </c>
      <c r="DI109" s="3">
        <v>2</v>
      </c>
      <c r="DJ109" s="3">
        <v>0</v>
      </c>
      <c r="DK109" s="3">
        <v>1</v>
      </c>
      <c r="DL109" s="3">
        <v>0</v>
      </c>
      <c r="DM109" s="3">
        <v>0</v>
      </c>
      <c r="DN109" s="3">
        <v>2</v>
      </c>
      <c r="DO109" s="3">
        <v>2</v>
      </c>
      <c r="DP109" s="3">
        <v>0</v>
      </c>
      <c r="DQ109" s="3">
        <v>0</v>
      </c>
      <c r="DR109" s="3">
        <v>2</v>
      </c>
      <c r="DS109" s="3">
        <v>0</v>
      </c>
      <c r="DT109" s="3">
        <v>1</v>
      </c>
      <c r="DU109" s="3">
        <v>0</v>
      </c>
      <c r="DV109" s="3">
        <v>1</v>
      </c>
      <c r="DW109" s="3">
        <v>0</v>
      </c>
      <c r="DX109" s="3">
        <v>2</v>
      </c>
      <c r="DY109" s="3">
        <v>3</v>
      </c>
      <c r="DZ109" s="3">
        <v>1</v>
      </c>
      <c r="EA109" s="3">
        <v>3</v>
      </c>
      <c r="EB109" s="3">
        <v>2</v>
      </c>
      <c r="EC109" s="3">
        <v>3</v>
      </c>
      <c r="ED109" s="1">
        <v>3</v>
      </c>
    </row>
    <row r="110" spans="1:186" x14ac:dyDescent="0.25">
      <c r="A110" s="1" t="s">
        <v>6</v>
      </c>
      <c r="B110" s="3">
        <f t="shared" si="168"/>
        <v>4.9285714285714288</v>
      </c>
      <c r="C110" s="3">
        <f t="shared" si="169"/>
        <v>1.7142857142857142</v>
      </c>
      <c r="D110" s="6" t="s">
        <v>46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>
        <v>0</v>
      </c>
      <c r="BK110" s="3">
        <v>5</v>
      </c>
      <c r="BL110" s="3">
        <v>0</v>
      </c>
      <c r="BM110" s="3">
        <v>1</v>
      </c>
      <c r="BN110" s="3">
        <v>1</v>
      </c>
      <c r="BO110" s="3">
        <v>5</v>
      </c>
      <c r="BP110" s="3">
        <v>0</v>
      </c>
      <c r="BQ110" s="3">
        <v>2</v>
      </c>
      <c r="BR110" s="3">
        <v>8</v>
      </c>
      <c r="BS110" s="3">
        <v>5</v>
      </c>
      <c r="BT110" s="3">
        <v>0</v>
      </c>
      <c r="BU110" s="3">
        <v>5</v>
      </c>
      <c r="BV110" s="3">
        <v>7</v>
      </c>
      <c r="BW110" s="3">
        <v>8</v>
      </c>
      <c r="BX110" s="3">
        <v>4</v>
      </c>
      <c r="BY110" s="3">
        <v>1</v>
      </c>
      <c r="BZ110" s="3">
        <v>6</v>
      </c>
      <c r="CA110" s="3">
        <v>1</v>
      </c>
      <c r="CB110" s="3">
        <v>19</v>
      </c>
      <c r="CC110" s="3">
        <v>4</v>
      </c>
      <c r="CD110" s="3">
        <v>4</v>
      </c>
      <c r="CE110" s="3">
        <v>0</v>
      </c>
      <c r="CF110" s="3">
        <v>2</v>
      </c>
      <c r="CG110" s="3">
        <v>2</v>
      </c>
      <c r="CH110" s="3" t="s">
        <v>23</v>
      </c>
      <c r="CI110" s="3" t="s">
        <v>23</v>
      </c>
      <c r="CJ110" s="3">
        <v>3</v>
      </c>
      <c r="CK110" s="3">
        <v>4</v>
      </c>
      <c r="CL110" s="3">
        <v>3</v>
      </c>
      <c r="CM110" s="3">
        <v>0</v>
      </c>
      <c r="CN110" s="3">
        <v>1</v>
      </c>
      <c r="CO110" s="3">
        <v>12</v>
      </c>
      <c r="CP110" s="3">
        <v>9</v>
      </c>
      <c r="CQ110" s="3">
        <v>9</v>
      </c>
      <c r="CR110" s="3">
        <v>5</v>
      </c>
      <c r="CS110" s="3">
        <v>1</v>
      </c>
      <c r="CT110" s="3">
        <v>4</v>
      </c>
      <c r="CU110" s="3">
        <v>9</v>
      </c>
      <c r="CV110" s="3">
        <v>1</v>
      </c>
      <c r="CW110" s="3">
        <v>6</v>
      </c>
      <c r="CX110" s="3">
        <v>5</v>
      </c>
      <c r="CY110" s="3">
        <v>1</v>
      </c>
      <c r="CZ110" s="3">
        <v>2</v>
      </c>
      <c r="DA110" s="3">
        <v>14</v>
      </c>
      <c r="DB110" s="3">
        <v>7</v>
      </c>
      <c r="DC110" s="3">
        <v>1</v>
      </c>
      <c r="DD110" s="3">
        <v>5</v>
      </c>
      <c r="DE110" s="3">
        <v>4</v>
      </c>
      <c r="DF110" s="3">
        <v>2</v>
      </c>
      <c r="DG110" s="3">
        <v>9</v>
      </c>
      <c r="DH110" s="3">
        <v>7</v>
      </c>
      <c r="DI110" s="3">
        <v>8</v>
      </c>
      <c r="DJ110" s="3">
        <v>6</v>
      </c>
      <c r="DK110" s="3">
        <v>6</v>
      </c>
      <c r="DL110" s="3">
        <v>7</v>
      </c>
      <c r="DM110" s="3">
        <v>22</v>
      </c>
      <c r="DN110" s="3">
        <v>3</v>
      </c>
      <c r="DO110" s="3">
        <v>10</v>
      </c>
      <c r="DP110" s="3">
        <v>13</v>
      </c>
      <c r="DQ110" s="3">
        <v>6</v>
      </c>
      <c r="DR110" s="3">
        <v>8</v>
      </c>
      <c r="DS110" s="3">
        <v>1</v>
      </c>
      <c r="DT110" s="3">
        <v>8</v>
      </c>
      <c r="DU110" s="3">
        <v>3</v>
      </c>
      <c r="DV110" s="3">
        <v>8</v>
      </c>
      <c r="DW110" s="3">
        <v>2</v>
      </c>
      <c r="DX110" s="3">
        <v>5</v>
      </c>
      <c r="DY110" s="3">
        <v>2</v>
      </c>
      <c r="DZ110" s="3">
        <v>2</v>
      </c>
      <c r="EA110" s="3">
        <v>3</v>
      </c>
      <c r="EB110" s="3">
        <v>3</v>
      </c>
      <c r="EC110" s="3">
        <v>5</v>
      </c>
      <c r="ED110" s="1">
        <v>6</v>
      </c>
    </row>
    <row r="111" spans="1:186" x14ac:dyDescent="0.25">
      <c r="A111" s="1" t="s">
        <v>7</v>
      </c>
      <c r="B111" s="3">
        <f t="shared" si="168"/>
        <v>20.859154929577464</v>
      </c>
      <c r="C111" s="3">
        <f t="shared" si="169"/>
        <v>18.285714285714285</v>
      </c>
      <c r="D111" s="6" t="s">
        <v>46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>
        <v>21</v>
      </c>
      <c r="BK111" s="3">
        <v>16</v>
      </c>
      <c r="BL111" s="3">
        <v>17</v>
      </c>
      <c r="BM111" s="3">
        <v>22</v>
      </c>
      <c r="BN111" s="3">
        <v>12</v>
      </c>
      <c r="BO111" s="3">
        <v>18</v>
      </c>
      <c r="BP111" s="3">
        <v>22</v>
      </c>
      <c r="BQ111" s="3">
        <v>10</v>
      </c>
      <c r="BR111" s="3">
        <v>28</v>
      </c>
      <c r="BS111" s="3">
        <v>22</v>
      </c>
      <c r="BT111" s="3">
        <v>13</v>
      </c>
      <c r="BU111" s="3">
        <v>23</v>
      </c>
      <c r="BV111" s="3">
        <v>25</v>
      </c>
      <c r="BW111" s="3">
        <v>25</v>
      </c>
      <c r="BX111" s="3">
        <v>24</v>
      </c>
      <c r="BY111" s="3">
        <v>13</v>
      </c>
      <c r="BZ111" s="3">
        <v>18</v>
      </c>
      <c r="CA111" s="3">
        <v>29</v>
      </c>
      <c r="CB111" s="3">
        <v>25</v>
      </c>
      <c r="CC111" s="3">
        <v>19</v>
      </c>
      <c r="CD111" s="3">
        <v>21</v>
      </c>
      <c r="CE111" s="3">
        <v>13</v>
      </c>
      <c r="CF111" s="3">
        <v>18</v>
      </c>
      <c r="CG111" s="3">
        <v>24</v>
      </c>
      <c r="CH111" s="3">
        <v>21</v>
      </c>
      <c r="CI111" s="3" t="s">
        <v>23</v>
      </c>
      <c r="CJ111" s="3">
        <v>25</v>
      </c>
      <c r="CK111" s="3">
        <v>13</v>
      </c>
      <c r="CL111" s="3">
        <v>25</v>
      </c>
      <c r="CM111" s="3">
        <v>13</v>
      </c>
      <c r="CN111" s="3">
        <v>25</v>
      </c>
      <c r="CO111" s="3">
        <v>29</v>
      </c>
      <c r="CP111" s="3">
        <v>21</v>
      </c>
      <c r="CQ111" s="3">
        <v>12</v>
      </c>
      <c r="CR111" s="3">
        <v>31</v>
      </c>
      <c r="CS111" s="3">
        <v>14</v>
      </c>
      <c r="CT111" s="3">
        <v>16</v>
      </c>
      <c r="CU111" s="3">
        <v>27</v>
      </c>
      <c r="CV111" s="3">
        <v>24</v>
      </c>
      <c r="CW111" s="3">
        <v>15</v>
      </c>
      <c r="CX111" s="3">
        <v>21</v>
      </c>
      <c r="CY111" s="3">
        <v>19</v>
      </c>
      <c r="CZ111" s="3">
        <v>20</v>
      </c>
      <c r="DA111" s="3">
        <v>25</v>
      </c>
      <c r="DB111" s="3">
        <v>20</v>
      </c>
      <c r="DC111" s="3">
        <v>18</v>
      </c>
      <c r="DD111" s="3">
        <v>14</v>
      </c>
      <c r="DE111" s="3">
        <v>30</v>
      </c>
      <c r="DF111" s="3">
        <v>23</v>
      </c>
      <c r="DG111" s="3">
        <v>20</v>
      </c>
      <c r="DH111" s="3">
        <v>17</v>
      </c>
      <c r="DI111" s="3">
        <v>24</v>
      </c>
      <c r="DJ111" s="3">
        <v>11</v>
      </c>
      <c r="DK111" s="3">
        <v>27</v>
      </c>
      <c r="DL111" s="3">
        <v>24</v>
      </c>
      <c r="DM111" s="3">
        <v>25</v>
      </c>
      <c r="DN111" s="3">
        <v>9</v>
      </c>
      <c r="DO111" s="3">
        <v>27</v>
      </c>
      <c r="DP111" s="3">
        <v>24</v>
      </c>
      <c r="DQ111" s="3">
        <v>19</v>
      </c>
      <c r="DR111" s="3">
        <v>14</v>
      </c>
      <c r="DS111" s="3">
        <v>30</v>
      </c>
      <c r="DT111" s="3">
        <v>16</v>
      </c>
      <c r="DU111" s="3">
        <v>21</v>
      </c>
      <c r="DV111" s="3">
        <v>24</v>
      </c>
      <c r="DW111" s="3">
        <v>22</v>
      </c>
      <c r="DX111" s="3">
        <v>28</v>
      </c>
      <c r="DY111" s="3">
        <v>22</v>
      </c>
      <c r="DZ111" s="3">
        <v>17</v>
      </c>
      <c r="EA111" s="3">
        <v>27</v>
      </c>
      <c r="EB111" s="3">
        <v>29</v>
      </c>
      <c r="EC111" s="3">
        <v>25</v>
      </c>
      <c r="ED111" s="1">
        <v>11</v>
      </c>
    </row>
    <row r="112" spans="1:186" x14ac:dyDescent="0.25">
      <c r="A112" s="1" t="s">
        <v>8</v>
      </c>
      <c r="B112" s="3">
        <f t="shared" si="168"/>
        <v>25.253521126760564</v>
      </c>
      <c r="C112" s="3">
        <f t="shared" si="169"/>
        <v>26.714285714285715</v>
      </c>
      <c r="D112" s="6" t="s">
        <v>42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>
        <v>31</v>
      </c>
      <c r="BK112" s="3">
        <v>27</v>
      </c>
      <c r="BL112" s="3">
        <v>24</v>
      </c>
      <c r="BM112" s="3">
        <v>22</v>
      </c>
      <c r="BN112" s="3">
        <v>27</v>
      </c>
      <c r="BO112" s="3">
        <v>28</v>
      </c>
      <c r="BP112" s="3">
        <v>28</v>
      </c>
      <c r="BQ112" s="3">
        <v>27</v>
      </c>
      <c r="BR112" s="3">
        <v>26</v>
      </c>
      <c r="BS112" s="3">
        <v>17</v>
      </c>
      <c r="BT112" s="3">
        <v>19</v>
      </c>
      <c r="BU112" s="3">
        <v>18</v>
      </c>
      <c r="BV112" s="3">
        <v>28</v>
      </c>
      <c r="BW112" s="3">
        <v>23</v>
      </c>
      <c r="BX112" s="3">
        <v>25</v>
      </c>
      <c r="BY112" s="3">
        <v>26</v>
      </c>
      <c r="BZ112" s="3">
        <v>20</v>
      </c>
      <c r="CA112" s="3">
        <v>25</v>
      </c>
      <c r="CB112" s="3">
        <v>25</v>
      </c>
      <c r="CC112" s="3">
        <v>29</v>
      </c>
      <c r="CD112" s="3">
        <v>30</v>
      </c>
      <c r="CE112" s="3">
        <v>24</v>
      </c>
      <c r="CF112" s="3">
        <v>25</v>
      </c>
      <c r="CG112" s="3">
        <v>25</v>
      </c>
      <c r="CH112" s="3">
        <v>16</v>
      </c>
      <c r="CI112" s="3" t="s">
        <v>23</v>
      </c>
      <c r="CJ112" s="3">
        <v>27</v>
      </c>
      <c r="CK112" s="3">
        <v>28</v>
      </c>
      <c r="CL112" s="3">
        <v>29</v>
      </c>
      <c r="CM112" s="3">
        <v>24</v>
      </c>
      <c r="CN112" s="3">
        <v>17</v>
      </c>
      <c r="CO112" s="3">
        <v>30</v>
      </c>
      <c r="CP112" s="3">
        <v>27</v>
      </c>
      <c r="CQ112" s="3">
        <v>8</v>
      </c>
      <c r="CR112" s="3">
        <v>26</v>
      </c>
      <c r="CS112" s="3">
        <v>25</v>
      </c>
      <c r="CT112" s="3">
        <v>26</v>
      </c>
      <c r="CU112" s="3">
        <v>30</v>
      </c>
      <c r="CV112" s="3">
        <v>30</v>
      </c>
      <c r="CW112" s="3">
        <v>28</v>
      </c>
      <c r="CX112" s="3">
        <v>20</v>
      </c>
      <c r="CY112" s="3">
        <v>22</v>
      </c>
      <c r="CZ112" s="3">
        <v>27</v>
      </c>
      <c r="DA112" s="3">
        <v>31</v>
      </c>
      <c r="DB112" s="3">
        <v>16</v>
      </c>
      <c r="DC112" s="3">
        <v>19</v>
      </c>
      <c r="DD112" s="3">
        <v>10</v>
      </c>
      <c r="DE112" s="3">
        <v>31</v>
      </c>
      <c r="DF112" s="3">
        <v>30</v>
      </c>
      <c r="DG112" s="3">
        <v>29</v>
      </c>
      <c r="DH112" s="3">
        <v>27</v>
      </c>
      <c r="DI112" s="3">
        <v>31</v>
      </c>
      <c r="DJ112" s="3">
        <v>23</v>
      </c>
      <c r="DK112" s="3">
        <v>31</v>
      </c>
      <c r="DL112" s="3">
        <v>27</v>
      </c>
      <c r="DM112" s="3">
        <v>24</v>
      </c>
      <c r="DN112" s="3">
        <v>21</v>
      </c>
      <c r="DO112" s="3">
        <v>28</v>
      </c>
      <c r="DP112" s="3">
        <v>23</v>
      </c>
      <c r="DQ112" s="3">
        <v>27</v>
      </c>
      <c r="DR112" s="3">
        <v>29</v>
      </c>
      <c r="DS112" s="3">
        <v>23</v>
      </c>
      <c r="DT112" s="3">
        <v>24</v>
      </c>
      <c r="DU112" s="3">
        <v>31</v>
      </c>
      <c r="DV112" s="3">
        <v>27</v>
      </c>
      <c r="DW112" s="3">
        <v>29</v>
      </c>
      <c r="DX112" s="3">
        <v>27</v>
      </c>
      <c r="DY112" s="3">
        <v>16</v>
      </c>
      <c r="DZ112" s="3">
        <v>31</v>
      </c>
      <c r="EA112" s="3">
        <v>28</v>
      </c>
      <c r="EB112" s="3">
        <v>30</v>
      </c>
      <c r="EC112" s="3">
        <v>31</v>
      </c>
      <c r="ED112" s="1">
        <v>20</v>
      </c>
    </row>
    <row r="113" spans="1:186" x14ac:dyDescent="0.25">
      <c r="A113" s="1" t="s">
        <v>9</v>
      </c>
      <c r="B113" s="3">
        <f t="shared" si="168"/>
        <v>8.3661971830985919</v>
      </c>
      <c r="C113" s="3">
        <f t="shared" si="169"/>
        <v>6.7142857142857144</v>
      </c>
      <c r="D113" s="6" t="s">
        <v>47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>
        <v>6</v>
      </c>
      <c r="BK113" s="3">
        <v>7</v>
      </c>
      <c r="BL113" s="3">
        <v>10</v>
      </c>
      <c r="BM113" s="3">
        <v>9</v>
      </c>
      <c r="BN113" s="3">
        <v>0</v>
      </c>
      <c r="BO113" s="3">
        <v>8</v>
      </c>
      <c r="BP113" s="3">
        <v>7</v>
      </c>
      <c r="BQ113" s="3">
        <v>11</v>
      </c>
      <c r="BR113" s="3">
        <v>4</v>
      </c>
      <c r="BS113" s="3">
        <v>10</v>
      </c>
      <c r="BT113" s="3">
        <v>0</v>
      </c>
      <c r="BU113" s="3">
        <v>8</v>
      </c>
      <c r="BV113" s="3">
        <v>17</v>
      </c>
      <c r="BW113" s="3">
        <v>4</v>
      </c>
      <c r="BX113" s="3">
        <v>12</v>
      </c>
      <c r="BY113" s="3">
        <v>7</v>
      </c>
      <c r="BZ113" s="3">
        <v>2</v>
      </c>
      <c r="CA113" s="3">
        <v>13</v>
      </c>
      <c r="CB113" s="3">
        <v>0</v>
      </c>
      <c r="CC113" s="3">
        <v>10</v>
      </c>
      <c r="CD113" s="3">
        <v>10</v>
      </c>
      <c r="CE113" s="3">
        <v>7</v>
      </c>
      <c r="CF113" s="3">
        <v>12</v>
      </c>
      <c r="CG113" s="3">
        <v>12</v>
      </c>
      <c r="CH113" s="3">
        <v>3</v>
      </c>
      <c r="CI113" s="3" t="s">
        <v>23</v>
      </c>
      <c r="CJ113" s="3">
        <v>0</v>
      </c>
      <c r="CK113" s="3">
        <v>7</v>
      </c>
      <c r="CL113" s="3">
        <v>17</v>
      </c>
      <c r="CM113" s="3">
        <v>2</v>
      </c>
      <c r="CN113" s="3">
        <v>11</v>
      </c>
      <c r="CO113" s="3">
        <v>14</v>
      </c>
      <c r="CP113" s="3">
        <v>10</v>
      </c>
      <c r="CQ113" s="3">
        <v>6</v>
      </c>
      <c r="CR113" s="3">
        <v>3</v>
      </c>
      <c r="CS113" s="3">
        <v>4</v>
      </c>
      <c r="CT113" s="3">
        <v>9</v>
      </c>
      <c r="CU113" s="3">
        <v>4</v>
      </c>
      <c r="CV113" s="3">
        <v>15</v>
      </c>
      <c r="CW113" s="3">
        <v>5</v>
      </c>
      <c r="CX113" s="3">
        <v>3</v>
      </c>
      <c r="CY113" s="3">
        <v>6</v>
      </c>
      <c r="CZ113" s="3">
        <v>8</v>
      </c>
      <c r="DA113" s="3">
        <v>12</v>
      </c>
      <c r="DB113" s="3">
        <v>8</v>
      </c>
      <c r="DC113" s="3">
        <v>9</v>
      </c>
      <c r="DD113" s="3">
        <v>1</v>
      </c>
      <c r="DE113" s="3">
        <v>10</v>
      </c>
      <c r="DF113" s="3">
        <v>5</v>
      </c>
      <c r="DG113" s="3">
        <v>2</v>
      </c>
      <c r="DH113" s="3">
        <v>6</v>
      </c>
      <c r="DI113" s="3">
        <v>18</v>
      </c>
      <c r="DJ113" s="3">
        <v>16</v>
      </c>
      <c r="DK113" s="3">
        <v>9</v>
      </c>
      <c r="DL113" s="3">
        <v>5</v>
      </c>
      <c r="DM113" s="3">
        <v>8</v>
      </c>
      <c r="DN113" s="3">
        <v>15</v>
      </c>
      <c r="DO113" s="3">
        <v>10</v>
      </c>
      <c r="DP113" s="3">
        <v>14</v>
      </c>
      <c r="DQ113" s="3">
        <v>7</v>
      </c>
      <c r="DR113" s="3">
        <v>23</v>
      </c>
      <c r="DS113" s="3">
        <v>11</v>
      </c>
      <c r="DT113" s="3">
        <v>8</v>
      </c>
      <c r="DU113" s="3">
        <v>19</v>
      </c>
      <c r="DV113" s="3">
        <v>13</v>
      </c>
      <c r="DW113" s="3">
        <v>10</v>
      </c>
      <c r="DX113" s="3">
        <v>15</v>
      </c>
      <c r="DY113" s="3">
        <v>2</v>
      </c>
      <c r="DZ113" s="3">
        <v>2</v>
      </c>
      <c r="EA113" s="3">
        <v>10</v>
      </c>
      <c r="EB113" s="3">
        <v>3</v>
      </c>
      <c r="EC113" s="3">
        <v>10</v>
      </c>
      <c r="ED113" s="1">
        <v>15</v>
      </c>
    </row>
    <row r="114" spans="1:186" x14ac:dyDescent="0.25">
      <c r="A114" s="1" t="s">
        <v>10</v>
      </c>
      <c r="B114" s="3">
        <f t="shared" si="168"/>
        <v>0.18309859154929578</v>
      </c>
      <c r="C114" s="3">
        <f t="shared" si="169"/>
        <v>0</v>
      </c>
      <c r="D114" s="6" t="s">
        <v>40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>
        <v>0</v>
      </c>
      <c r="BK114" s="3">
        <v>0</v>
      </c>
      <c r="BL114" s="3">
        <v>0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0</v>
      </c>
      <c r="BT114" s="3">
        <v>0</v>
      </c>
      <c r="BU114" s="3">
        <v>0</v>
      </c>
      <c r="BV114" s="3">
        <v>0</v>
      </c>
      <c r="BW114" s="3">
        <v>0</v>
      </c>
      <c r="BX114" s="3">
        <v>1</v>
      </c>
      <c r="BY114" s="3">
        <v>1</v>
      </c>
      <c r="BZ114" s="3">
        <v>0</v>
      </c>
      <c r="CA114" s="3">
        <v>0</v>
      </c>
      <c r="CB114" s="3">
        <v>0</v>
      </c>
      <c r="CC114" s="3">
        <v>0</v>
      </c>
      <c r="CD114" s="3">
        <v>0</v>
      </c>
      <c r="CE114" s="3">
        <v>0</v>
      </c>
      <c r="CF114" s="3">
        <v>0</v>
      </c>
      <c r="CG114" s="3">
        <v>2</v>
      </c>
      <c r="CH114" s="3">
        <v>0</v>
      </c>
      <c r="CI114" s="3" t="s">
        <v>23</v>
      </c>
      <c r="CJ114" s="3">
        <v>0</v>
      </c>
      <c r="CK114" s="3">
        <v>0</v>
      </c>
      <c r="CL114" s="3">
        <v>0</v>
      </c>
      <c r="CM114" s="3">
        <v>0</v>
      </c>
      <c r="CN114" s="3">
        <v>0</v>
      </c>
      <c r="CO114" s="3">
        <v>0</v>
      </c>
      <c r="CP114" s="3">
        <v>0</v>
      </c>
      <c r="CQ114" s="3">
        <v>0</v>
      </c>
      <c r="CR114" s="3">
        <v>0</v>
      </c>
      <c r="CS114" s="3">
        <v>1</v>
      </c>
      <c r="CT114" s="3">
        <v>0</v>
      </c>
      <c r="CU114" s="3">
        <v>0</v>
      </c>
      <c r="CV114" s="3">
        <v>0</v>
      </c>
      <c r="CW114" s="3">
        <v>0</v>
      </c>
      <c r="CX114" s="3">
        <v>0</v>
      </c>
      <c r="CY114" s="3">
        <v>0</v>
      </c>
      <c r="CZ114" s="3">
        <v>0</v>
      </c>
      <c r="DA114" s="3">
        <v>0</v>
      </c>
      <c r="DB114" s="3">
        <v>0</v>
      </c>
      <c r="DC114" s="3">
        <v>0</v>
      </c>
      <c r="DD114" s="3">
        <v>0</v>
      </c>
      <c r="DE114" s="3">
        <v>0</v>
      </c>
      <c r="DF114" s="3">
        <v>0</v>
      </c>
      <c r="DG114" s="3">
        <v>0</v>
      </c>
      <c r="DH114" s="3">
        <v>0</v>
      </c>
      <c r="DI114" s="3">
        <v>0</v>
      </c>
      <c r="DJ114" s="3">
        <v>2</v>
      </c>
      <c r="DK114" s="3">
        <v>0</v>
      </c>
      <c r="DL114" s="3">
        <v>0</v>
      </c>
      <c r="DM114" s="3">
        <v>1</v>
      </c>
      <c r="DN114" s="3">
        <v>0</v>
      </c>
      <c r="DO114" s="3">
        <v>0</v>
      </c>
      <c r="DP114" s="3">
        <v>1</v>
      </c>
      <c r="DQ114" s="3">
        <v>0</v>
      </c>
      <c r="DR114" s="3">
        <v>0</v>
      </c>
      <c r="DS114" s="3">
        <v>0</v>
      </c>
      <c r="DT114" s="3">
        <v>0</v>
      </c>
      <c r="DU114" s="3">
        <v>0</v>
      </c>
      <c r="DV114" s="3">
        <v>0</v>
      </c>
      <c r="DW114" s="3">
        <v>0</v>
      </c>
      <c r="DX114" s="3">
        <v>0</v>
      </c>
      <c r="DY114" s="3">
        <v>0</v>
      </c>
      <c r="DZ114" s="3">
        <v>0</v>
      </c>
      <c r="EA114" s="3">
        <v>3</v>
      </c>
      <c r="EB114" s="3">
        <v>0</v>
      </c>
      <c r="EC114" s="1">
        <v>1</v>
      </c>
      <c r="ED114" s="1">
        <v>1</v>
      </c>
    </row>
    <row r="115" spans="1:186" x14ac:dyDescent="0.25">
      <c r="A115" s="1" t="s">
        <v>11</v>
      </c>
      <c r="B115" s="3">
        <f t="shared" si="168"/>
        <v>0</v>
      </c>
      <c r="C115" s="3">
        <f t="shared" si="169"/>
        <v>0</v>
      </c>
      <c r="D115" s="6" t="s">
        <v>40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>
        <v>0</v>
      </c>
      <c r="BK115" s="3">
        <v>0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0</v>
      </c>
      <c r="BX115" s="3">
        <v>0</v>
      </c>
      <c r="BY115" s="3">
        <v>0</v>
      </c>
      <c r="BZ115" s="3">
        <v>0</v>
      </c>
      <c r="CA115" s="3">
        <v>0</v>
      </c>
      <c r="CB115" s="3">
        <v>0</v>
      </c>
      <c r="CC115" s="3">
        <v>0</v>
      </c>
      <c r="CD115" s="3">
        <v>0</v>
      </c>
      <c r="CE115" s="3">
        <v>0</v>
      </c>
      <c r="CF115" s="3">
        <v>0</v>
      </c>
      <c r="CG115" s="3">
        <v>0</v>
      </c>
      <c r="CH115" s="3">
        <v>0</v>
      </c>
      <c r="CI115" s="3" t="s">
        <v>23</v>
      </c>
      <c r="CJ115" s="3">
        <v>0</v>
      </c>
      <c r="CK115" s="3">
        <v>0</v>
      </c>
      <c r="CL115" s="3">
        <v>0</v>
      </c>
      <c r="CM115" s="3">
        <v>0</v>
      </c>
      <c r="CN115" s="3">
        <v>0</v>
      </c>
      <c r="CO115" s="3">
        <v>0</v>
      </c>
      <c r="CP115" s="3">
        <v>0</v>
      </c>
      <c r="CQ115" s="3">
        <v>0</v>
      </c>
      <c r="CR115" s="3">
        <v>0</v>
      </c>
      <c r="CS115" s="3">
        <v>0</v>
      </c>
      <c r="CT115" s="3">
        <v>0</v>
      </c>
      <c r="CU115" s="3">
        <v>0</v>
      </c>
      <c r="CV115" s="3">
        <v>0</v>
      </c>
      <c r="CW115" s="3">
        <v>0</v>
      </c>
      <c r="CX115" s="3">
        <v>0</v>
      </c>
      <c r="CY115" s="3">
        <v>0</v>
      </c>
      <c r="CZ115" s="3">
        <v>0</v>
      </c>
      <c r="DA115" s="3">
        <v>0</v>
      </c>
      <c r="DB115" s="3">
        <v>0</v>
      </c>
      <c r="DC115" s="3">
        <v>0</v>
      </c>
      <c r="DD115" s="3">
        <v>0</v>
      </c>
      <c r="DE115" s="3">
        <v>0</v>
      </c>
      <c r="DF115" s="3">
        <v>0</v>
      </c>
      <c r="DG115" s="3">
        <v>0</v>
      </c>
      <c r="DH115" s="3">
        <v>0</v>
      </c>
      <c r="DI115" s="3">
        <v>0</v>
      </c>
      <c r="DJ115" s="3">
        <v>0</v>
      </c>
      <c r="DK115" s="3">
        <v>0</v>
      </c>
      <c r="DL115" s="3">
        <v>0</v>
      </c>
      <c r="DM115" s="3">
        <v>0</v>
      </c>
      <c r="DN115" s="3">
        <v>0</v>
      </c>
      <c r="DO115" s="3">
        <v>0</v>
      </c>
      <c r="DP115" s="3">
        <v>0</v>
      </c>
      <c r="DQ115" s="3">
        <v>0</v>
      </c>
      <c r="DR115" s="3">
        <v>0</v>
      </c>
      <c r="DS115" s="3">
        <v>0</v>
      </c>
      <c r="DT115" s="3">
        <v>0</v>
      </c>
      <c r="DU115" s="3">
        <v>0</v>
      </c>
      <c r="DV115" s="3">
        <v>0</v>
      </c>
      <c r="DW115" s="3">
        <v>0</v>
      </c>
      <c r="DX115" s="3">
        <v>0</v>
      </c>
      <c r="DY115" s="3">
        <v>0</v>
      </c>
      <c r="DZ115" s="3">
        <v>0</v>
      </c>
      <c r="EA115" s="3">
        <v>0</v>
      </c>
      <c r="EB115" s="3">
        <v>0</v>
      </c>
      <c r="EC115" s="3">
        <v>0</v>
      </c>
      <c r="ED115" s="1">
        <v>0</v>
      </c>
    </row>
    <row r="116" spans="1:186" ht="15.75" thickBot="1" x14ac:dyDescent="0.3">
      <c r="A116" s="1" t="s">
        <v>12</v>
      </c>
      <c r="B116" s="3">
        <f t="shared" si="168"/>
        <v>0</v>
      </c>
      <c r="C116" s="3">
        <f t="shared" si="169"/>
        <v>0</v>
      </c>
      <c r="D116" s="6" t="s">
        <v>40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0</v>
      </c>
      <c r="BS116" s="3">
        <v>0</v>
      </c>
      <c r="BT116" s="3">
        <v>0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3">
        <v>0</v>
      </c>
      <c r="CF116" s="3">
        <v>0</v>
      </c>
      <c r="CG116" s="3">
        <v>0</v>
      </c>
      <c r="CH116" s="3">
        <v>0</v>
      </c>
      <c r="CI116" s="3" t="s">
        <v>23</v>
      </c>
      <c r="CJ116" s="3">
        <v>0</v>
      </c>
      <c r="CK116" s="3">
        <v>0</v>
      </c>
      <c r="CL116" s="3">
        <v>0</v>
      </c>
      <c r="CM116" s="3">
        <v>0</v>
      </c>
      <c r="CN116" s="3">
        <v>0</v>
      </c>
      <c r="CO116" s="3">
        <v>0</v>
      </c>
      <c r="CP116" s="3">
        <v>0</v>
      </c>
      <c r="CQ116" s="3">
        <v>0</v>
      </c>
      <c r="CR116" s="3">
        <v>0</v>
      </c>
      <c r="CS116" s="3">
        <v>0</v>
      </c>
      <c r="CT116" s="3">
        <v>0</v>
      </c>
      <c r="CU116" s="3">
        <v>0</v>
      </c>
      <c r="CV116" s="3">
        <v>0</v>
      </c>
      <c r="CW116" s="3">
        <v>0</v>
      </c>
      <c r="CX116" s="3">
        <v>0</v>
      </c>
      <c r="CY116" s="3">
        <v>0</v>
      </c>
      <c r="CZ116" s="3">
        <v>0</v>
      </c>
      <c r="DA116" s="3">
        <v>0</v>
      </c>
      <c r="DB116" s="3">
        <v>0</v>
      </c>
      <c r="DC116" s="3">
        <v>0</v>
      </c>
      <c r="DD116" s="3">
        <v>0</v>
      </c>
      <c r="DE116" s="3">
        <v>0</v>
      </c>
      <c r="DF116" s="3">
        <v>0</v>
      </c>
      <c r="DG116" s="3">
        <v>0</v>
      </c>
      <c r="DH116" s="3">
        <v>0</v>
      </c>
      <c r="DI116" s="3">
        <v>0</v>
      </c>
      <c r="DJ116" s="3">
        <v>0</v>
      </c>
      <c r="DK116" s="3">
        <v>0</v>
      </c>
      <c r="DL116" s="3">
        <v>0</v>
      </c>
      <c r="DM116" s="3">
        <v>0</v>
      </c>
      <c r="DN116" s="3">
        <v>0</v>
      </c>
      <c r="DO116" s="3">
        <v>0</v>
      </c>
      <c r="DP116" s="3">
        <v>0</v>
      </c>
      <c r="DQ116" s="3">
        <v>0</v>
      </c>
      <c r="DR116" s="3">
        <v>0</v>
      </c>
      <c r="DS116" s="3">
        <v>0</v>
      </c>
      <c r="DT116" s="3">
        <v>0</v>
      </c>
      <c r="DU116" s="3">
        <v>0</v>
      </c>
      <c r="DV116" s="3">
        <v>0</v>
      </c>
      <c r="DW116" s="3">
        <v>0</v>
      </c>
      <c r="DX116" s="3">
        <v>0</v>
      </c>
      <c r="DY116" s="3">
        <v>0</v>
      </c>
      <c r="DZ116" s="3">
        <v>0</v>
      </c>
      <c r="EA116" s="3">
        <v>0</v>
      </c>
      <c r="EB116" s="3">
        <v>0</v>
      </c>
      <c r="EC116" s="3">
        <v>0</v>
      </c>
    </row>
    <row r="117" spans="1:186" s="28" customFormat="1" x14ac:dyDescent="0.25">
      <c r="A117" s="30" t="s">
        <v>18</v>
      </c>
      <c r="B117" s="34">
        <f t="shared" si="168"/>
        <v>60.246376811594203</v>
      </c>
      <c r="C117" s="34">
        <f>SUM(C105:C116)</f>
        <v>53.428571428571431</v>
      </c>
      <c r="D117" s="35" t="s">
        <v>44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>
        <f>SUM(BJ105:BJ116)</f>
        <v>58</v>
      </c>
      <c r="BK117" s="34">
        <f t="shared" ref="BK117" si="170">SUM(BK105:BK116)</f>
        <v>55</v>
      </c>
      <c r="BL117" s="34">
        <f t="shared" ref="BL117" si="171">SUM(BL105:BL116)</f>
        <v>51</v>
      </c>
      <c r="BM117" s="34">
        <f t="shared" ref="BM117" si="172">SUM(BM105:BM116)</f>
        <v>54</v>
      </c>
      <c r="BN117" s="34">
        <f t="shared" ref="BN117" si="173">SUM(BN105:BN116)</f>
        <v>40</v>
      </c>
      <c r="BO117" s="34">
        <f t="shared" ref="BO117" si="174">SUM(BO105:BO116)</f>
        <v>59</v>
      </c>
      <c r="BP117" s="34">
        <f t="shared" ref="BP117:CG117" si="175">SUM(BP105:BP116)</f>
        <v>57</v>
      </c>
      <c r="BQ117" s="34">
        <f t="shared" si="175"/>
        <v>50</v>
      </c>
      <c r="BR117" s="34">
        <f t="shared" si="175"/>
        <v>66</v>
      </c>
      <c r="BS117" s="34">
        <f t="shared" si="175"/>
        <v>54</v>
      </c>
      <c r="BT117" s="34">
        <f t="shared" si="175"/>
        <v>32</v>
      </c>
      <c r="BU117" s="34">
        <f t="shared" si="175"/>
        <v>54</v>
      </c>
      <c r="BV117" s="34">
        <f t="shared" si="175"/>
        <v>79</v>
      </c>
      <c r="BW117" s="34">
        <f t="shared" si="175"/>
        <v>61</v>
      </c>
      <c r="BX117" s="34">
        <f t="shared" si="175"/>
        <v>66</v>
      </c>
      <c r="BY117" s="34">
        <f t="shared" si="175"/>
        <v>48</v>
      </c>
      <c r="BZ117" s="34">
        <f t="shared" si="175"/>
        <v>46</v>
      </c>
      <c r="CA117" s="34">
        <f t="shared" si="175"/>
        <v>69</v>
      </c>
      <c r="CB117" s="34">
        <f t="shared" si="175"/>
        <v>70</v>
      </c>
      <c r="CC117" s="34">
        <f t="shared" si="175"/>
        <v>62</v>
      </c>
      <c r="CD117" s="34">
        <f t="shared" si="175"/>
        <v>65</v>
      </c>
      <c r="CE117" s="34">
        <f t="shared" si="175"/>
        <v>44</v>
      </c>
      <c r="CF117" s="34">
        <f t="shared" si="175"/>
        <v>57</v>
      </c>
      <c r="CG117" s="34">
        <f t="shared" si="175"/>
        <v>65</v>
      </c>
      <c r="CH117" s="34" t="s">
        <v>23</v>
      </c>
      <c r="CI117" s="34" t="s">
        <v>23</v>
      </c>
      <c r="CJ117" s="34">
        <f t="shared" ref="CJ117:CK117" si="176">SUM(CJ105:CJ116)</f>
        <v>55</v>
      </c>
      <c r="CK117" s="34">
        <f t="shared" si="176"/>
        <v>53</v>
      </c>
      <c r="CL117" s="34" t="s">
        <v>23</v>
      </c>
      <c r="CM117" s="34">
        <f t="shared" ref="CM117:ED117" si="177">SUM(CM105:CM116)</f>
        <v>39</v>
      </c>
      <c r="CN117" s="34">
        <f t="shared" si="177"/>
        <v>54</v>
      </c>
      <c r="CO117" s="34">
        <f t="shared" si="177"/>
        <v>85</v>
      </c>
      <c r="CP117" s="34">
        <f t="shared" si="177"/>
        <v>69</v>
      </c>
      <c r="CQ117" s="34">
        <f t="shared" si="177"/>
        <v>35</v>
      </c>
      <c r="CR117" s="34">
        <f t="shared" si="177"/>
        <v>67</v>
      </c>
      <c r="CS117" s="34">
        <f t="shared" si="177"/>
        <v>48</v>
      </c>
      <c r="CT117" s="34">
        <f t="shared" si="177"/>
        <v>55</v>
      </c>
      <c r="CU117" s="34">
        <f t="shared" si="177"/>
        <v>70</v>
      </c>
      <c r="CV117" s="34">
        <f t="shared" si="177"/>
        <v>70</v>
      </c>
      <c r="CW117" s="34">
        <f t="shared" si="177"/>
        <v>55</v>
      </c>
      <c r="CX117" s="34">
        <f t="shared" si="177"/>
        <v>49</v>
      </c>
      <c r="CY117" s="34">
        <f t="shared" si="177"/>
        <v>49</v>
      </c>
      <c r="CZ117" s="34">
        <f t="shared" si="177"/>
        <v>59</v>
      </c>
      <c r="DA117" s="34">
        <f t="shared" si="177"/>
        <v>82</v>
      </c>
      <c r="DB117" s="34">
        <f t="shared" si="177"/>
        <v>51</v>
      </c>
      <c r="DC117" s="34">
        <f t="shared" si="177"/>
        <v>47</v>
      </c>
      <c r="DD117" s="34">
        <f t="shared" si="177"/>
        <v>31</v>
      </c>
      <c r="DE117" s="34">
        <f t="shared" si="177"/>
        <v>76</v>
      </c>
      <c r="DF117" s="34">
        <f t="shared" si="177"/>
        <v>60</v>
      </c>
      <c r="DG117" s="34">
        <f t="shared" si="177"/>
        <v>60</v>
      </c>
      <c r="DH117" s="34">
        <f t="shared" si="177"/>
        <v>57</v>
      </c>
      <c r="DI117" s="34">
        <f t="shared" si="177"/>
        <v>84</v>
      </c>
      <c r="DJ117" s="34">
        <f t="shared" si="177"/>
        <v>58</v>
      </c>
      <c r="DK117" s="34">
        <f t="shared" si="177"/>
        <v>74</v>
      </c>
      <c r="DL117" s="34">
        <f t="shared" si="177"/>
        <v>63</v>
      </c>
      <c r="DM117" s="34">
        <f t="shared" si="177"/>
        <v>80</v>
      </c>
      <c r="DN117" s="34">
        <f t="shared" si="177"/>
        <v>50</v>
      </c>
      <c r="DO117" s="34">
        <f t="shared" si="177"/>
        <v>77</v>
      </c>
      <c r="DP117" s="34">
        <f t="shared" si="177"/>
        <v>75</v>
      </c>
      <c r="DQ117" s="34">
        <f t="shared" si="177"/>
        <v>59</v>
      </c>
      <c r="DR117" s="34">
        <f t="shared" si="177"/>
        <v>76</v>
      </c>
      <c r="DS117" s="34">
        <f t="shared" si="177"/>
        <v>65</v>
      </c>
      <c r="DT117" s="34">
        <f t="shared" si="177"/>
        <v>57</v>
      </c>
      <c r="DU117" s="34">
        <f t="shared" si="177"/>
        <v>74</v>
      </c>
      <c r="DV117" s="34">
        <f t="shared" si="177"/>
        <v>73</v>
      </c>
      <c r="DW117" s="34">
        <f t="shared" si="177"/>
        <v>63</v>
      </c>
      <c r="DX117" s="34">
        <f t="shared" si="177"/>
        <v>77</v>
      </c>
      <c r="DY117" s="34">
        <f t="shared" si="177"/>
        <v>45</v>
      </c>
      <c r="DZ117" s="34">
        <f t="shared" si="177"/>
        <v>53</v>
      </c>
      <c r="EA117" s="34">
        <f t="shared" si="177"/>
        <v>74</v>
      </c>
      <c r="EB117" s="34">
        <f t="shared" si="177"/>
        <v>67</v>
      </c>
      <c r="EC117" s="34">
        <f t="shared" si="177"/>
        <v>75</v>
      </c>
      <c r="ED117" s="34">
        <f t="shared" si="177"/>
        <v>56</v>
      </c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</row>
    <row r="118" spans="1:186" ht="15.75" thickBot="1" x14ac:dyDescent="0.3">
      <c r="B118" s="3"/>
      <c r="C118" s="3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9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</row>
    <row r="119" spans="1:186" s="25" customFormat="1" ht="30" customHeight="1" thickBot="1" x14ac:dyDescent="0.3">
      <c r="A119" s="48" t="s">
        <v>31</v>
      </c>
      <c r="B119" s="49" t="s">
        <v>167</v>
      </c>
      <c r="C119" s="49" t="s">
        <v>14</v>
      </c>
      <c r="D119" s="50" t="s">
        <v>20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>
        <v>1947</v>
      </c>
      <c r="BK119" s="32">
        <v>1948</v>
      </c>
      <c r="BL119" s="32">
        <v>1949</v>
      </c>
      <c r="BM119" s="32">
        <v>1950</v>
      </c>
      <c r="BN119" s="32">
        <v>1951</v>
      </c>
      <c r="BO119" s="32">
        <v>1952</v>
      </c>
      <c r="BP119" s="32">
        <v>1953</v>
      </c>
      <c r="BQ119" s="32">
        <v>1954</v>
      </c>
      <c r="BR119" s="32">
        <v>1955</v>
      </c>
      <c r="BS119" s="32">
        <v>1956</v>
      </c>
      <c r="BT119" s="32">
        <v>1957</v>
      </c>
      <c r="BU119" s="32">
        <v>1958</v>
      </c>
      <c r="BV119" s="32">
        <v>1959</v>
      </c>
      <c r="BW119" s="32">
        <v>1960</v>
      </c>
      <c r="BX119" s="32">
        <v>1961</v>
      </c>
      <c r="BY119" s="32">
        <v>1962</v>
      </c>
      <c r="BZ119" s="32">
        <v>1963</v>
      </c>
      <c r="CA119" s="32">
        <v>1964</v>
      </c>
      <c r="CB119" s="32">
        <v>1965</v>
      </c>
      <c r="CC119" s="32">
        <v>1966</v>
      </c>
      <c r="CD119" s="32">
        <v>1967</v>
      </c>
      <c r="CE119" s="32">
        <v>1968</v>
      </c>
      <c r="CF119" s="32">
        <v>1969</v>
      </c>
      <c r="CG119" s="32">
        <v>1970</v>
      </c>
      <c r="CH119" s="32">
        <v>1971</v>
      </c>
      <c r="CI119" s="32">
        <v>1972</v>
      </c>
      <c r="CJ119" s="32">
        <v>1973</v>
      </c>
      <c r="CK119" s="32">
        <v>1974</v>
      </c>
      <c r="CL119" s="32">
        <v>1975</v>
      </c>
      <c r="CM119" s="32">
        <v>1976</v>
      </c>
      <c r="CN119" s="32">
        <v>1977</v>
      </c>
      <c r="CO119" s="32">
        <v>1978</v>
      </c>
      <c r="CP119" s="32">
        <v>1979</v>
      </c>
      <c r="CQ119" s="32">
        <v>1980</v>
      </c>
      <c r="CR119" s="32">
        <v>1981</v>
      </c>
      <c r="CS119" s="32">
        <v>1982</v>
      </c>
      <c r="CT119" s="32">
        <v>1983</v>
      </c>
      <c r="CU119" s="32">
        <v>1984</v>
      </c>
      <c r="CV119" s="32">
        <v>1985</v>
      </c>
      <c r="CW119" s="32">
        <v>1986</v>
      </c>
      <c r="CX119" s="32">
        <v>1987</v>
      </c>
      <c r="CY119" s="32">
        <v>1988</v>
      </c>
      <c r="CZ119" s="32">
        <v>1989</v>
      </c>
      <c r="DA119" s="32">
        <v>1990</v>
      </c>
      <c r="DB119" s="32">
        <v>1991</v>
      </c>
      <c r="DC119" s="32">
        <v>1992</v>
      </c>
      <c r="DD119" s="32">
        <v>1993</v>
      </c>
      <c r="DE119" s="32">
        <v>1994</v>
      </c>
      <c r="DF119" s="32">
        <v>1995</v>
      </c>
      <c r="DG119" s="32">
        <v>1996</v>
      </c>
      <c r="DH119" s="32">
        <v>1997</v>
      </c>
      <c r="DI119" s="32">
        <v>1998</v>
      </c>
      <c r="DJ119" s="32">
        <v>1999</v>
      </c>
      <c r="DK119" s="32">
        <v>2000</v>
      </c>
      <c r="DL119" s="32">
        <v>2001</v>
      </c>
      <c r="DM119" s="32">
        <v>2002</v>
      </c>
      <c r="DN119" s="32">
        <v>2003</v>
      </c>
      <c r="DO119" s="32">
        <v>2004</v>
      </c>
      <c r="DP119" s="32">
        <v>2005</v>
      </c>
      <c r="DQ119" s="32">
        <v>2006</v>
      </c>
      <c r="DR119" s="32">
        <v>2007</v>
      </c>
      <c r="DS119" s="32">
        <v>2008</v>
      </c>
      <c r="DT119" s="32">
        <v>2009</v>
      </c>
      <c r="DU119" s="32">
        <v>2010</v>
      </c>
      <c r="DV119" s="32">
        <v>2011</v>
      </c>
      <c r="DW119" s="32">
        <v>2012</v>
      </c>
      <c r="DX119" s="32">
        <v>2013</v>
      </c>
      <c r="DY119" s="32">
        <v>2014</v>
      </c>
      <c r="DZ119" s="32">
        <v>2015</v>
      </c>
      <c r="EA119" s="32">
        <v>2016</v>
      </c>
      <c r="EB119" s="32">
        <v>2017</v>
      </c>
      <c r="EC119" s="32">
        <v>2018</v>
      </c>
      <c r="ED119" s="48">
        <v>2019</v>
      </c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</row>
    <row r="120" spans="1:186" s="11" customFormat="1" x14ac:dyDescent="0.25">
      <c r="A120" s="11" t="s">
        <v>1</v>
      </c>
      <c r="B120" s="2">
        <f>AVERAGE(BJ120:EC120)</f>
        <v>0</v>
      </c>
      <c r="C120" s="2">
        <f>AVERAGE(CR120:DU120)</f>
        <v>0</v>
      </c>
      <c r="D120" s="6" t="s">
        <v>40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 t="s">
        <v>23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2">
        <v>0</v>
      </c>
      <c r="DF120" s="12">
        <v>0</v>
      </c>
      <c r="DG120" s="12">
        <v>0</v>
      </c>
      <c r="DH120" s="12">
        <v>0</v>
      </c>
      <c r="DI120" s="12">
        <v>0</v>
      </c>
      <c r="DJ120" s="1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11">
        <v>0</v>
      </c>
      <c r="EC120" s="11">
        <v>0</v>
      </c>
      <c r="ED120" s="11">
        <v>0</v>
      </c>
    </row>
    <row r="121" spans="1:186" s="11" customFormat="1" x14ac:dyDescent="0.25">
      <c r="A121" s="11" t="s">
        <v>2</v>
      </c>
      <c r="B121" s="2">
        <f t="shared" ref="B121:B132" si="178">AVERAGE(BJ121:EC121)</f>
        <v>0</v>
      </c>
      <c r="C121" s="2">
        <f t="shared" ref="C121:C132" si="179">AVERAGE(CR121:DU121)</f>
        <v>0</v>
      </c>
      <c r="D121" s="6" t="s">
        <v>40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 t="s">
        <v>23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2">
        <v>0</v>
      </c>
      <c r="DF121" s="12">
        <v>0</v>
      </c>
      <c r="DG121" s="12">
        <v>0</v>
      </c>
      <c r="DH121" s="12">
        <v>0</v>
      </c>
      <c r="DI121" s="12">
        <v>0</v>
      </c>
      <c r="DJ121" s="1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11">
        <v>0</v>
      </c>
      <c r="EC121" s="11">
        <v>0</v>
      </c>
      <c r="ED121" s="11">
        <v>0</v>
      </c>
    </row>
    <row r="122" spans="1:186" s="11" customFormat="1" x14ac:dyDescent="0.25">
      <c r="A122" s="11" t="s">
        <v>3</v>
      </c>
      <c r="B122" s="2">
        <f t="shared" si="178"/>
        <v>1.5492957746478875E-2</v>
      </c>
      <c r="C122" s="2">
        <f t="shared" si="179"/>
        <v>0</v>
      </c>
      <c r="D122" s="6" t="s">
        <v>40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 t="s">
        <v>23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2">
        <v>0</v>
      </c>
      <c r="DF122" s="12">
        <v>0</v>
      </c>
      <c r="DG122" s="12">
        <v>0</v>
      </c>
      <c r="DH122" s="12">
        <v>0</v>
      </c>
      <c r="DI122" s="12">
        <v>0</v>
      </c>
      <c r="DJ122" s="1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1.1000000000000001</v>
      </c>
      <c r="DY122" s="2">
        <v>0</v>
      </c>
      <c r="DZ122" s="2">
        <v>0</v>
      </c>
      <c r="EA122" s="2">
        <v>0</v>
      </c>
      <c r="EB122" s="11">
        <v>0</v>
      </c>
      <c r="EC122" s="11">
        <v>0</v>
      </c>
      <c r="ED122" s="11">
        <v>0</v>
      </c>
    </row>
    <row r="123" spans="1:186" s="11" customFormat="1" x14ac:dyDescent="0.25">
      <c r="A123" s="11" t="s">
        <v>4</v>
      </c>
      <c r="B123" s="2">
        <f t="shared" si="178"/>
        <v>2.2014084507042253</v>
      </c>
      <c r="C123" s="2">
        <f t="shared" si="179"/>
        <v>2.6799999999999993</v>
      </c>
      <c r="D123" s="6" t="s">
        <v>100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2">
        <v>0</v>
      </c>
      <c r="BK123" s="2">
        <v>2.6</v>
      </c>
      <c r="BL123" s="2">
        <v>0</v>
      </c>
      <c r="BM123" s="2">
        <v>0.8</v>
      </c>
      <c r="BN123" s="2">
        <v>0</v>
      </c>
      <c r="BO123" s="2">
        <v>1.8</v>
      </c>
      <c r="BP123" s="2">
        <v>2.5</v>
      </c>
      <c r="BQ123" s="2">
        <v>1.8</v>
      </c>
      <c r="BR123" s="2">
        <v>0.6</v>
      </c>
      <c r="BS123" s="2">
        <v>3.2</v>
      </c>
      <c r="BT123" s="2">
        <v>0.8</v>
      </c>
      <c r="BU123" s="2">
        <v>2.4</v>
      </c>
      <c r="BV123" s="2">
        <v>0.2</v>
      </c>
      <c r="BW123" s="2">
        <v>0</v>
      </c>
      <c r="BX123" s="2">
        <v>0</v>
      </c>
      <c r="BY123" s="2">
        <v>0</v>
      </c>
      <c r="BZ123" s="2">
        <v>1.3</v>
      </c>
      <c r="CA123" s="2">
        <v>11.9</v>
      </c>
      <c r="CB123" s="2">
        <v>0</v>
      </c>
      <c r="CC123" s="2">
        <v>0.6</v>
      </c>
      <c r="CD123" s="2">
        <v>4.3</v>
      </c>
      <c r="CE123" s="2">
        <v>0</v>
      </c>
      <c r="CF123" s="2">
        <v>7.1</v>
      </c>
      <c r="CG123" s="2">
        <v>0</v>
      </c>
      <c r="CH123" s="2">
        <v>0</v>
      </c>
      <c r="CI123" s="2" t="s">
        <v>23</v>
      </c>
      <c r="CJ123" s="2">
        <v>6.1</v>
      </c>
      <c r="CK123" s="2">
        <v>0</v>
      </c>
      <c r="CL123" s="2">
        <v>0.6</v>
      </c>
      <c r="CM123" s="2">
        <v>0.4</v>
      </c>
      <c r="CN123" s="2">
        <v>0.8</v>
      </c>
      <c r="CO123" s="2">
        <v>2.1</v>
      </c>
      <c r="CP123" s="2">
        <v>1.1000000000000001</v>
      </c>
      <c r="CQ123" s="2">
        <v>2.7</v>
      </c>
      <c r="CR123" s="2">
        <v>0.1</v>
      </c>
      <c r="CS123" s="2">
        <v>0</v>
      </c>
      <c r="CT123" s="2">
        <v>11.9</v>
      </c>
      <c r="CU123" s="2">
        <v>1</v>
      </c>
      <c r="CV123" s="2">
        <v>0</v>
      </c>
      <c r="CW123" s="2">
        <v>4.3</v>
      </c>
      <c r="CX123" s="12">
        <v>1.7</v>
      </c>
      <c r="CY123" s="12">
        <v>1.3</v>
      </c>
      <c r="CZ123" s="12">
        <v>4.0999999999999996</v>
      </c>
      <c r="DA123" s="12">
        <v>0.4</v>
      </c>
      <c r="DB123" s="12">
        <v>1.6</v>
      </c>
      <c r="DC123" s="12">
        <v>0.7</v>
      </c>
      <c r="DD123" s="12">
        <v>4.3</v>
      </c>
      <c r="DE123" s="12">
        <v>0.9</v>
      </c>
      <c r="DF123" s="12">
        <v>2</v>
      </c>
      <c r="DG123" s="12">
        <v>0.4</v>
      </c>
      <c r="DH123" s="12">
        <v>1.4</v>
      </c>
      <c r="DI123" s="12">
        <v>18</v>
      </c>
      <c r="DJ123" s="12">
        <v>1</v>
      </c>
      <c r="DK123" s="2">
        <v>0</v>
      </c>
      <c r="DL123" s="2">
        <v>0</v>
      </c>
      <c r="DM123" s="2">
        <v>4.4000000000000004</v>
      </c>
      <c r="DN123" s="2">
        <v>3.8</v>
      </c>
      <c r="DO123" s="2">
        <v>5</v>
      </c>
      <c r="DP123" s="2">
        <v>10.6</v>
      </c>
      <c r="DQ123" s="2">
        <v>0</v>
      </c>
      <c r="DR123" s="2">
        <v>1.2</v>
      </c>
      <c r="DS123" s="2">
        <v>0.2</v>
      </c>
      <c r="DT123" s="2">
        <v>0.1</v>
      </c>
      <c r="DU123" s="2">
        <v>0</v>
      </c>
      <c r="DV123" s="2">
        <v>2.6</v>
      </c>
      <c r="DW123" s="2">
        <v>1.4</v>
      </c>
      <c r="DX123" s="2">
        <v>3.1</v>
      </c>
      <c r="DY123" s="2">
        <v>0</v>
      </c>
      <c r="DZ123" s="2">
        <v>5.0999999999999996</v>
      </c>
      <c r="EA123" s="2">
        <v>0.3</v>
      </c>
      <c r="EB123" s="11">
        <v>3.2</v>
      </c>
      <c r="EC123" s="11">
        <v>4.5</v>
      </c>
      <c r="ED123" s="11">
        <v>0.4</v>
      </c>
    </row>
    <row r="124" spans="1:186" s="11" customFormat="1" x14ac:dyDescent="0.25">
      <c r="A124" s="11" t="s">
        <v>5</v>
      </c>
      <c r="B124" s="2">
        <f t="shared" si="178"/>
        <v>20.481428571428566</v>
      </c>
      <c r="C124" s="2">
        <f t="shared" si="179"/>
        <v>22.743333333333332</v>
      </c>
      <c r="D124" s="6" t="s">
        <v>168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2">
        <v>6.6</v>
      </c>
      <c r="BK124" s="2">
        <v>5</v>
      </c>
      <c r="BL124" s="2">
        <v>14.1</v>
      </c>
      <c r="BM124" s="2">
        <v>9</v>
      </c>
      <c r="BN124" s="2">
        <v>10.8</v>
      </c>
      <c r="BO124" s="2">
        <v>6.5</v>
      </c>
      <c r="BP124" s="2">
        <v>9.5</v>
      </c>
      <c r="BQ124" s="2">
        <v>13.2</v>
      </c>
      <c r="BR124" s="2">
        <v>6</v>
      </c>
      <c r="BS124" s="2">
        <v>3.3</v>
      </c>
      <c r="BT124" s="2">
        <v>6.8</v>
      </c>
      <c r="BU124" s="2">
        <v>11.2</v>
      </c>
      <c r="BV124" s="2">
        <v>19.399999999999999</v>
      </c>
      <c r="BW124" s="2">
        <v>15.6</v>
      </c>
      <c r="BX124" s="2">
        <v>12.3</v>
      </c>
      <c r="BY124" s="2">
        <v>4.5</v>
      </c>
      <c r="BZ124" s="2">
        <v>36.5</v>
      </c>
      <c r="CA124" s="2">
        <v>24.1</v>
      </c>
      <c r="CB124" s="2">
        <v>1.1000000000000001</v>
      </c>
      <c r="CC124" s="2">
        <v>6.4</v>
      </c>
      <c r="CD124" s="2">
        <v>17.7</v>
      </c>
      <c r="CE124" s="2">
        <v>1.2</v>
      </c>
      <c r="CF124" s="2">
        <v>4.8</v>
      </c>
      <c r="CG124" s="2">
        <v>8.6999999999999993</v>
      </c>
      <c r="CH124" s="2">
        <v>27.6</v>
      </c>
      <c r="CI124" s="2" t="s">
        <v>23</v>
      </c>
      <c r="CJ124" s="2">
        <v>14</v>
      </c>
      <c r="CK124" s="2">
        <v>22.8</v>
      </c>
      <c r="CL124" s="2" t="s">
        <v>23</v>
      </c>
      <c r="CM124" s="2">
        <v>18.8</v>
      </c>
      <c r="CN124" s="2">
        <v>15.6</v>
      </c>
      <c r="CO124" s="2">
        <v>27.4</v>
      </c>
      <c r="CP124" s="2">
        <v>15.8</v>
      </c>
      <c r="CQ124" s="2">
        <v>29.9</v>
      </c>
      <c r="CR124" s="2">
        <v>18.3</v>
      </c>
      <c r="CS124" s="2">
        <v>44.6</v>
      </c>
      <c r="CT124" s="2">
        <v>22.5</v>
      </c>
      <c r="CU124" s="2">
        <v>12.7</v>
      </c>
      <c r="CV124" s="2">
        <v>8.9</v>
      </c>
      <c r="CW124" s="2">
        <v>10.5</v>
      </c>
      <c r="CX124" s="12">
        <v>27.5</v>
      </c>
      <c r="CY124" s="12">
        <v>21.2</v>
      </c>
      <c r="CZ124" s="12">
        <v>7.1</v>
      </c>
      <c r="DA124" s="12">
        <v>14.3</v>
      </c>
      <c r="DB124" s="12">
        <v>16.899999999999999</v>
      </c>
      <c r="DC124" s="12">
        <v>13.5</v>
      </c>
      <c r="DD124" s="12">
        <v>12.3</v>
      </c>
      <c r="DE124" s="12">
        <v>34.4</v>
      </c>
      <c r="DF124" s="12">
        <v>9</v>
      </c>
      <c r="DG124" s="12">
        <v>22</v>
      </c>
      <c r="DH124" s="12">
        <v>39.6</v>
      </c>
      <c r="DI124" s="12">
        <v>50.9</v>
      </c>
      <c r="DJ124" s="12">
        <v>17</v>
      </c>
      <c r="DK124" s="2">
        <v>22.7</v>
      </c>
      <c r="DL124" s="2">
        <v>31.3</v>
      </c>
      <c r="DM124" s="2">
        <v>15.5</v>
      </c>
      <c r="DN124" s="2">
        <v>31.1</v>
      </c>
      <c r="DO124" s="2">
        <v>39.9</v>
      </c>
      <c r="DP124" s="2">
        <v>18</v>
      </c>
      <c r="DQ124" s="2">
        <v>20.2</v>
      </c>
      <c r="DR124" s="2">
        <v>31</v>
      </c>
      <c r="DS124" s="2">
        <v>24.8</v>
      </c>
      <c r="DT124" s="2">
        <v>21.8</v>
      </c>
      <c r="DU124" s="2">
        <v>22.8</v>
      </c>
      <c r="DV124" s="2">
        <v>29.6</v>
      </c>
      <c r="DW124" s="2">
        <v>26.2</v>
      </c>
      <c r="DX124" s="2">
        <v>42.8</v>
      </c>
      <c r="DY124" s="2">
        <v>40.299999999999997</v>
      </c>
      <c r="DZ124" s="2">
        <v>38.6</v>
      </c>
      <c r="EA124" s="2">
        <v>47</v>
      </c>
      <c r="EB124" s="11">
        <v>46.3</v>
      </c>
      <c r="EC124" s="11">
        <v>54.4</v>
      </c>
      <c r="ED124" s="11">
        <v>57.5</v>
      </c>
    </row>
    <row r="125" spans="1:186" s="11" customFormat="1" x14ac:dyDescent="0.25">
      <c r="A125" s="11" t="s">
        <v>6</v>
      </c>
      <c r="B125" s="2">
        <f t="shared" si="178"/>
        <v>83.331428571428589</v>
      </c>
      <c r="C125" s="2">
        <f t="shared" si="179"/>
        <v>94.833333333333329</v>
      </c>
      <c r="D125" s="6" t="s">
        <v>169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2">
        <v>28.6</v>
      </c>
      <c r="BK125" s="2">
        <v>82.8</v>
      </c>
      <c r="BL125" s="2">
        <v>24.5</v>
      </c>
      <c r="BM125" s="2">
        <v>58.8</v>
      </c>
      <c r="BN125" s="2">
        <v>50.2</v>
      </c>
      <c r="BO125" s="2">
        <v>66.400000000000006</v>
      </c>
      <c r="BP125" s="2">
        <v>52.9</v>
      </c>
      <c r="BQ125" s="2">
        <v>34.799999999999997</v>
      </c>
      <c r="BR125" s="2">
        <v>114.7</v>
      </c>
      <c r="BS125" s="2">
        <v>89.7</v>
      </c>
      <c r="BT125" s="2">
        <v>51.1</v>
      </c>
      <c r="BU125" s="2">
        <v>77.099999999999994</v>
      </c>
      <c r="BV125" s="2">
        <v>93.3</v>
      </c>
      <c r="BW125" s="2">
        <v>96.6</v>
      </c>
      <c r="BX125" s="2">
        <v>85.3</v>
      </c>
      <c r="BY125" s="2">
        <v>38.799999999999997</v>
      </c>
      <c r="BZ125" s="2">
        <v>89.9</v>
      </c>
      <c r="CA125" s="2">
        <v>63.2</v>
      </c>
      <c r="CB125" s="2">
        <v>45</v>
      </c>
      <c r="CC125" s="2">
        <v>65.099999999999994</v>
      </c>
      <c r="CD125" s="2">
        <v>82</v>
      </c>
      <c r="CE125" s="2">
        <v>40.299999999999997</v>
      </c>
      <c r="CF125" s="2">
        <v>53.8</v>
      </c>
      <c r="CG125" s="2">
        <v>46.1</v>
      </c>
      <c r="CH125" s="2" t="s">
        <v>23</v>
      </c>
      <c r="CI125" s="2" t="s">
        <v>23</v>
      </c>
      <c r="CJ125" s="2">
        <v>64.900000000000006</v>
      </c>
      <c r="CK125" s="2">
        <v>54.2</v>
      </c>
      <c r="CL125" s="2">
        <v>64.2</v>
      </c>
      <c r="CM125" s="2">
        <v>45.9</v>
      </c>
      <c r="CN125" s="2">
        <v>61.4</v>
      </c>
      <c r="CO125" s="2">
        <v>134.1</v>
      </c>
      <c r="CP125" s="2">
        <v>131</v>
      </c>
      <c r="CQ125" s="2">
        <v>111.4</v>
      </c>
      <c r="CR125" s="2">
        <v>97.4</v>
      </c>
      <c r="CS125" s="2">
        <v>74.599999999999994</v>
      </c>
      <c r="CT125" s="2">
        <v>69.900000000000006</v>
      </c>
      <c r="CU125" s="2">
        <v>118.7</v>
      </c>
      <c r="CV125" s="2">
        <v>59.8</v>
      </c>
      <c r="CW125" s="2">
        <v>88.2</v>
      </c>
      <c r="CX125" s="12">
        <v>81.400000000000006</v>
      </c>
      <c r="CY125" s="12">
        <v>80.400000000000006</v>
      </c>
      <c r="CZ125" s="12">
        <v>61.1</v>
      </c>
      <c r="DA125" s="12">
        <v>128.80000000000001</v>
      </c>
      <c r="DB125" s="12">
        <v>110</v>
      </c>
      <c r="DC125" s="12">
        <v>48.5</v>
      </c>
      <c r="DD125" s="12">
        <v>104.2</v>
      </c>
      <c r="DE125" s="12">
        <v>79.7</v>
      </c>
      <c r="DF125" s="12">
        <v>59</v>
      </c>
      <c r="DG125" s="12">
        <v>121.3</v>
      </c>
      <c r="DH125" s="12">
        <v>116.4</v>
      </c>
      <c r="DI125" s="12">
        <v>99.4</v>
      </c>
      <c r="DJ125" s="12">
        <v>107.4</v>
      </c>
      <c r="DK125" s="2">
        <v>85.9</v>
      </c>
      <c r="DL125" s="2">
        <v>102.2</v>
      </c>
      <c r="DM125" s="2">
        <v>109.2</v>
      </c>
      <c r="DN125" s="2">
        <v>96.5</v>
      </c>
      <c r="DO125" s="2">
        <v>116.9</v>
      </c>
      <c r="DP125" s="2">
        <v>139.6</v>
      </c>
      <c r="DQ125" s="2">
        <v>96</v>
      </c>
      <c r="DR125" s="2">
        <v>111.2</v>
      </c>
      <c r="DS125" s="2">
        <v>68.099999999999994</v>
      </c>
      <c r="DT125" s="2">
        <v>109.6</v>
      </c>
      <c r="DU125" s="2">
        <v>103.6</v>
      </c>
      <c r="DV125" s="2">
        <v>111.7</v>
      </c>
      <c r="DW125" s="2">
        <v>86.6</v>
      </c>
      <c r="DX125" s="2">
        <v>111.1</v>
      </c>
      <c r="DY125" s="2">
        <v>79.599999999999994</v>
      </c>
      <c r="DZ125" s="2">
        <v>80.7</v>
      </c>
      <c r="EA125" s="2">
        <v>109.4</v>
      </c>
      <c r="EB125" s="11">
        <v>95.7</v>
      </c>
      <c r="EC125" s="11">
        <v>115.3</v>
      </c>
      <c r="ED125" s="11">
        <v>102</v>
      </c>
    </row>
    <row r="126" spans="1:186" s="11" customFormat="1" x14ac:dyDescent="0.25">
      <c r="A126" s="11" t="s">
        <v>7</v>
      </c>
      <c r="B126" s="2">
        <f t="shared" si="178"/>
        <v>220.23239436619718</v>
      </c>
      <c r="C126" s="2">
        <f t="shared" si="179"/>
        <v>222.6766666666667</v>
      </c>
      <c r="D126" s="6" t="s">
        <v>170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2">
        <v>213.4</v>
      </c>
      <c r="BK126" s="2">
        <v>198.8</v>
      </c>
      <c r="BL126" s="2">
        <v>155.80000000000001</v>
      </c>
      <c r="BM126" s="2">
        <v>218.5</v>
      </c>
      <c r="BN126" s="2">
        <v>147.69999999999999</v>
      </c>
      <c r="BO126" s="2">
        <v>187.3</v>
      </c>
      <c r="BP126" s="2">
        <v>222.7</v>
      </c>
      <c r="BQ126" s="2">
        <v>153.69999999999999</v>
      </c>
      <c r="BR126" s="2">
        <v>233.2</v>
      </c>
      <c r="BS126" s="2">
        <v>236.6</v>
      </c>
      <c r="BT126" s="2">
        <v>190.6</v>
      </c>
      <c r="BU126" s="2">
        <v>236.9</v>
      </c>
      <c r="BV126" s="2">
        <v>238.6</v>
      </c>
      <c r="BW126" s="2">
        <v>218.1</v>
      </c>
      <c r="BX126" s="2">
        <v>245.7</v>
      </c>
      <c r="BY126" s="2">
        <v>195.2</v>
      </c>
      <c r="BZ126" s="2">
        <v>221.8</v>
      </c>
      <c r="CA126" s="2">
        <v>252.9</v>
      </c>
      <c r="CB126" s="2">
        <v>210.3</v>
      </c>
      <c r="CC126" s="2">
        <v>186</v>
      </c>
      <c r="CD126" s="2">
        <v>287.8</v>
      </c>
      <c r="CE126" s="2">
        <v>174.7</v>
      </c>
      <c r="CF126" s="2">
        <v>185.9</v>
      </c>
      <c r="CG126" s="2">
        <v>215.7</v>
      </c>
      <c r="CH126" s="2">
        <v>236.1</v>
      </c>
      <c r="CI126" s="2" t="s">
        <v>23</v>
      </c>
      <c r="CJ126" s="2">
        <v>229.6</v>
      </c>
      <c r="CK126" s="2">
        <v>164.5</v>
      </c>
      <c r="CL126" s="2">
        <v>242.4</v>
      </c>
      <c r="CM126" s="2">
        <v>147.5</v>
      </c>
      <c r="CN126" s="2">
        <v>232.2</v>
      </c>
      <c r="CO126" s="2">
        <v>282.7</v>
      </c>
      <c r="CP126" s="2">
        <v>210.8</v>
      </c>
      <c r="CQ126" s="2">
        <v>167.7</v>
      </c>
      <c r="CR126" s="2">
        <v>274.60000000000002</v>
      </c>
      <c r="CS126" s="2">
        <v>160.6</v>
      </c>
      <c r="CT126" s="2">
        <v>219.3</v>
      </c>
      <c r="CU126" s="2">
        <v>245.2</v>
      </c>
      <c r="CV126" s="2">
        <v>224.4</v>
      </c>
      <c r="CW126" s="2">
        <v>171.3</v>
      </c>
      <c r="CX126" s="12">
        <v>211</v>
      </c>
      <c r="CY126" s="12">
        <v>206.6</v>
      </c>
      <c r="CZ126" s="12">
        <v>198</v>
      </c>
      <c r="DA126" s="12">
        <v>257.8</v>
      </c>
      <c r="DB126" s="12">
        <v>226.8</v>
      </c>
      <c r="DC126" s="12">
        <v>201</v>
      </c>
      <c r="DD126" s="12">
        <v>166.8</v>
      </c>
      <c r="DE126" s="12">
        <v>301.39999999999998</v>
      </c>
      <c r="DF126" s="12">
        <v>225.6</v>
      </c>
      <c r="DG126" s="12">
        <v>223.6</v>
      </c>
      <c r="DH126" s="12">
        <v>205.3</v>
      </c>
      <c r="DI126" s="12">
        <v>238.1</v>
      </c>
      <c r="DJ126" s="12">
        <v>177.6</v>
      </c>
      <c r="DK126" s="2">
        <v>258.10000000000002</v>
      </c>
      <c r="DL126" s="2">
        <v>240</v>
      </c>
      <c r="DM126" s="2">
        <v>241.2</v>
      </c>
      <c r="DN126" s="2">
        <v>167.9</v>
      </c>
      <c r="DO126" s="2">
        <v>268.60000000000002</v>
      </c>
      <c r="DP126" s="2">
        <v>236.2</v>
      </c>
      <c r="DQ126" s="2">
        <v>225.6</v>
      </c>
      <c r="DR126" s="2">
        <v>192</v>
      </c>
      <c r="DS126" s="2">
        <v>274.2</v>
      </c>
      <c r="DT126" s="2">
        <v>208.2</v>
      </c>
      <c r="DU126" s="2">
        <v>233.3</v>
      </c>
      <c r="DV126" s="2">
        <v>243.5</v>
      </c>
      <c r="DW126" s="2">
        <v>246.1</v>
      </c>
      <c r="DX126" s="2">
        <v>305.39999999999998</v>
      </c>
      <c r="DY126" s="2">
        <v>215.9</v>
      </c>
      <c r="DZ126" s="2">
        <v>182</v>
      </c>
      <c r="EA126" s="2">
        <v>259.89999999999998</v>
      </c>
      <c r="EB126" s="11">
        <v>291.60000000000002</v>
      </c>
      <c r="EC126" s="11">
        <v>270.39999999999998</v>
      </c>
      <c r="ED126" s="11">
        <v>198.4</v>
      </c>
    </row>
    <row r="127" spans="1:186" s="11" customFormat="1" x14ac:dyDescent="0.25">
      <c r="A127" s="11" t="s">
        <v>8</v>
      </c>
      <c r="B127" s="2">
        <f t="shared" si="178"/>
        <v>242.93239436619714</v>
      </c>
      <c r="C127" s="2">
        <f t="shared" si="179"/>
        <v>250.64666666666668</v>
      </c>
      <c r="D127" s="6" t="s">
        <v>171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2">
        <v>236.1</v>
      </c>
      <c r="BK127" s="2">
        <v>202.7</v>
      </c>
      <c r="BL127" s="2">
        <v>204.5</v>
      </c>
      <c r="BM127" s="2">
        <v>206.1</v>
      </c>
      <c r="BN127" s="2">
        <v>238.4</v>
      </c>
      <c r="BO127" s="2">
        <v>236.4</v>
      </c>
      <c r="BP127" s="2">
        <v>249.1</v>
      </c>
      <c r="BQ127" s="2">
        <v>237.8</v>
      </c>
      <c r="BR127" s="2">
        <v>205.1</v>
      </c>
      <c r="BS127" s="2">
        <v>198</v>
      </c>
      <c r="BT127" s="2">
        <v>197.5</v>
      </c>
      <c r="BU127" s="2">
        <v>191.9</v>
      </c>
      <c r="BV127" s="2">
        <v>268.5</v>
      </c>
      <c r="BW127" s="2">
        <v>235.6</v>
      </c>
      <c r="BX127" s="2">
        <v>236.3</v>
      </c>
      <c r="BY127" s="2">
        <v>210.8</v>
      </c>
      <c r="BZ127" s="2">
        <v>220.4</v>
      </c>
      <c r="CA127" s="2">
        <v>249.8</v>
      </c>
      <c r="CB127" s="2">
        <v>209.2</v>
      </c>
      <c r="CC127" s="2">
        <v>256.3</v>
      </c>
      <c r="CD127" s="2">
        <v>240.2</v>
      </c>
      <c r="CE127" s="2">
        <v>229.4</v>
      </c>
      <c r="CF127" s="2">
        <v>241.6</v>
      </c>
      <c r="CG127" s="2">
        <v>238</v>
      </c>
      <c r="CH127" s="2">
        <v>207</v>
      </c>
      <c r="CI127" s="2" t="s">
        <v>23</v>
      </c>
      <c r="CJ127" s="2">
        <v>234.3</v>
      </c>
      <c r="CK127" s="2">
        <v>222.1</v>
      </c>
      <c r="CL127" s="2">
        <v>254.3</v>
      </c>
      <c r="CM127" s="2">
        <v>224.9</v>
      </c>
      <c r="CN127" s="2">
        <v>188.9</v>
      </c>
      <c r="CO127" s="2">
        <v>274.60000000000002</v>
      </c>
      <c r="CP127" s="2">
        <v>254.8</v>
      </c>
      <c r="CQ127" s="2">
        <v>160.4</v>
      </c>
      <c r="CR127" s="2">
        <v>229.8</v>
      </c>
      <c r="CS127" s="2">
        <v>220.8</v>
      </c>
      <c r="CT127" s="2">
        <v>252.4</v>
      </c>
      <c r="CU127" s="2">
        <v>276.8</v>
      </c>
      <c r="CV127" s="2">
        <v>269.8</v>
      </c>
      <c r="CW127" s="2">
        <v>243.2</v>
      </c>
      <c r="CX127" s="12">
        <v>220.5</v>
      </c>
      <c r="CY127" s="12">
        <v>209.6</v>
      </c>
      <c r="CZ127" s="12">
        <v>227.2</v>
      </c>
      <c r="DA127" s="12">
        <v>301.10000000000002</v>
      </c>
      <c r="DB127" s="12">
        <v>198.9</v>
      </c>
      <c r="DC127" s="12">
        <v>216.3</v>
      </c>
      <c r="DD127" s="12">
        <v>166.9</v>
      </c>
      <c r="DE127" s="12">
        <v>301.60000000000002</v>
      </c>
      <c r="DF127" s="12">
        <v>282.60000000000002</v>
      </c>
      <c r="DG127" s="12">
        <v>255.7</v>
      </c>
      <c r="DH127" s="12">
        <v>246.1</v>
      </c>
      <c r="DI127" s="12">
        <v>275.5</v>
      </c>
      <c r="DJ127" s="12">
        <v>234.9</v>
      </c>
      <c r="DK127" s="2">
        <v>264.7</v>
      </c>
      <c r="DL127" s="2">
        <v>268</v>
      </c>
      <c r="DM127" s="2">
        <v>242.1</v>
      </c>
      <c r="DN127" s="2">
        <v>219.8</v>
      </c>
      <c r="DO127" s="2">
        <v>266.8</v>
      </c>
      <c r="DP127" s="2">
        <v>259.3</v>
      </c>
      <c r="DQ127" s="2">
        <v>283.8</v>
      </c>
      <c r="DR127" s="2">
        <v>292.2</v>
      </c>
      <c r="DS127" s="2">
        <v>238.4</v>
      </c>
      <c r="DT127" s="2">
        <v>234.8</v>
      </c>
      <c r="DU127" s="2">
        <v>319.8</v>
      </c>
      <c r="DV127" s="2">
        <v>264.3</v>
      </c>
      <c r="DW127" s="2">
        <v>288.10000000000002</v>
      </c>
      <c r="DX127" s="2">
        <v>314.2</v>
      </c>
      <c r="DY127" s="2">
        <v>203.5</v>
      </c>
      <c r="DZ127" s="2">
        <v>233.4</v>
      </c>
      <c r="EA127" s="2">
        <v>286.60000000000002</v>
      </c>
      <c r="EB127" s="11">
        <v>291.60000000000002</v>
      </c>
      <c r="EC127" s="11">
        <v>386.1</v>
      </c>
      <c r="ED127" s="11">
        <v>248</v>
      </c>
    </row>
    <row r="128" spans="1:186" s="11" customFormat="1" x14ac:dyDescent="0.25">
      <c r="A128" s="11" t="s">
        <v>9</v>
      </c>
      <c r="B128" s="2">
        <f t="shared" si="178"/>
        <v>119.74225352112674</v>
      </c>
      <c r="C128" s="2">
        <f t="shared" si="179"/>
        <v>132.23666666666665</v>
      </c>
      <c r="D128" s="6" t="s">
        <v>172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2">
        <v>100.1</v>
      </c>
      <c r="BK128" s="2">
        <v>104.2</v>
      </c>
      <c r="BL128" s="2">
        <v>116.8</v>
      </c>
      <c r="BM128" s="2">
        <v>102.7</v>
      </c>
      <c r="BN128" s="2">
        <v>42.8</v>
      </c>
      <c r="BO128" s="2">
        <v>95.4</v>
      </c>
      <c r="BP128" s="2">
        <v>101.5</v>
      </c>
      <c r="BQ128" s="2">
        <v>108.1</v>
      </c>
      <c r="BR128" s="2">
        <v>110.2</v>
      </c>
      <c r="BS128" s="2">
        <v>119.2</v>
      </c>
      <c r="BT128" s="2">
        <v>30.8</v>
      </c>
      <c r="BU128" s="2">
        <v>109</v>
      </c>
      <c r="BV128" s="2">
        <v>142</v>
      </c>
      <c r="BW128" s="2">
        <v>99.8</v>
      </c>
      <c r="BX128" s="2">
        <v>151.4</v>
      </c>
      <c r="BY128" s="2">
        <v>110.7</v>
      </c>
      <c r="BZ128" s="2">
        <v>80.900000000000006</v>
      </c>
      <c r="CA128" s="2">
        <v>131.1</v>
      </c>
      <c r="CB128" s="2">
        <v>30.3</v>
      </c>
      <c r="CC128" s="2">
        <v>88</v>
      </c>
      <c r="CD128" s="2">
        <v>99.5</v>
      </c>
      <c r="CE128" s="2">
        <v>95.3</v>
      </c>
      <c r="CF128" s="2">
        <v>159.19999999999999</v>
      </c>
      <c r="CG128" s="2">
        <v>143.4</v>
      </c>
      <c r="CH128" s="2">
        <v>101.4</v>
      </c>
      <c r="CI128" s="2" t="s">
        <v>23</v>
      </c>
      <c r="CJ128" s="2">
        <v>54</v>
      </c>
      <c r="CK128" s="2">
        <v>77.5</v>
      </c>
      <c r="CL128" s="2">
        <v>170.9</v>
      </c>
      <c r="CM128" s="2">
        <v>47.4</v>
      </c>
      <c r="CN128" s="2">
        <v>136.9</v>
      </c>
      <c r="CO128" s="2">
        <v>146.19999999999999</v>
      </c>
      <c r="CP128" s="2">
        <v>140.69999999999999</v>
      </c>
      <c r="CQ128" s="2">
        <v>85.8</v>
      </c>
      <c r="CR128" s="2">
        <v>88.2</v>
      </c>
      <c r="CS128" s="2">
        <v>74.7</v>
      </c>
      <c r="CT128" s="2">
        <v>136</v>
      </c>
      <c r="CU128" s="2">
        <v>102.7</v>
      </c>
      <c r="CV128" s="2">
        <v>147.30000000000001</v>
      </c>
      <c r="CW128" s="2">
        <v>97.9</v>
      </c>
      <c r="CX128" s="12">
        <v>90.9</v>
      </c>
      <c r="CY128" s="12">
        <v>113.8</v>
      </c>
      <c r="CZ128" s="12">
        <v>119.7</v>
      </c>
      <c r="DA128" s="12">
        <v>160.5</v>
      </c>
      <c r="DB128" s="12">
        <v>133</v>
      </c>
      <c r="DC128" s="12">
        <v>130.30000000000001</v>
      </c>
      <c r="DD128" s="12">
        <v>75.900000000000006</v>
      </c>
      <c r="DE128" s="12">
        <v>123.7</v>
      </c>
      <c r="DF128" s="12">
        <v>100.9</v>
      </c>
      <c r="DG128" s="12">
        <v>115.6</v>
      </c>
      <c r="DH128" s="12">
        <v>99.6</v>
      </c>
      <c r="DI128" s="12">
        <v>177.8</v>
      </c>
      <c r="DJ128" s="12">
        <v>190.2</v>
      </c>
      <c r="DK128" s="2">
        <v>136.30000000000001</v>
      </c>
      <c r="DL128" s="2">
        <v>123.2</v>
      </c>
      <c r="DM128" s="2">
        <v>135.6</v>
      </c>
      <c r="DN128" s="2">
        <v>172.6</v>
      </c>
      <c r="DO128" s="2">
        <v>141.5</v>
      </c>
      <c r="DP128" s="2">
        <v>180.9</v>
      </c>
      <c r="DQ128" s="2">
        <v>101</v>
      </c>
      <c r="DR128" s="2">
        <v>212.6</v>
      </c>
      <c r="DS128" s="2">
        <v>156.4</v>
      </c>
      <c r="DT128" s="2">
        <v>133.1</v>
      </c>
      <c r="DU128" s="2">
        <v>195.2</v>
      </c>
      <c r="DV128" s="2">
        <v>161.30000000000001</v>
      </c>
      <c r="DW128" s="2">
        <v>138</v>
      </c>
      <c r="DX128" s="2">
        <v>156.9</v>
      </c>
      <c r="DY128" s="2">
        <v>128.30000000000001</v>
      </c>
      <c r="DZ128" s="2">
        <v>99</v>
      </c>
      <c r="EA128" s="2">
        <v>151.30000000000001</v>
      </c>
      <c r="EB128" s="11">
        <v>124.3</v>
      </c>
      <c r="EC128" s="11">
        <v>142.30000000000001</v>
      </c>
      <c r="ED128" s="11">
        <v>177.4</v>
      </c>
    </row>
    <row r="129" spans="1:186" s="11" customFormat="1" x14ac:dyDescent="0.25">
      <c r="A129" s="11" t="s">
        <v>10</v>
      </c>
      <c r="B129" s="2">
        <f t="shared" si="178"/>
        <v>16.805633802816903</v>
      </c>
      <c r="C129" s="2">
        <f t="shared" si="179"/>
        <v>21.00333333333333</v>
      </c>
      <c r="D129" s="6" t="s">
        <v>105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2">
        <v>0.6</v>
      </c>
      <c r="BK129" s="2">
        <v>15</v>
      </c>
      <c r="BL129" s="2">
        <v>0</v>
      </c>
      <c r="BM129" s="2">
        <v>8.6999999999999993</v>
      </c>
      <c r="BN129" s="2">
        <v>6</v>
      </c>
      <c r="BO129" s="2">
        <v>2.7</v>
      </c>
      <c r="BP129" s="2">
        <v>4.8</v>
      </c>
      <c r="BQ129" s="2">
        <v>5.2</v>
      </c>
      <c r="BR129" s="2">
        <v>4.0999999999999996</v>
      </c>
      <c r="BS129" s="2">
        <v>13.6</v>
      </c>
      <c r="BT129" s="2">
        <v>1.5</v>
      </c>
      <c r="BU129" s="2">
        <v>14</v>
      </c>
      <c r="BV129" s="2">
        <v>11.4</v>
      </c>
      <c r="BW129" s="2">
        <v>1.7</v>
      </c>
      <c r="BX129" s="2">
        <v>33.6</v>
      </c>
      <c r="BY129" s="2">
        <v>15.8</v>
      </c>
      <c r="BZ129" s="2">
        <v>1.1000000000000001</v>
      </c>
      <c r="CA129" s="2">
        <v>10.6</v>
      </c>
      <c r="CB129" s="2">
        <v>0.1</v>
      </c>
      <c r="CC129" s="2">
        <v>6.5</v>
      </c>
      <c r="CD129" s="2">
        <v>5.6</v>
      </c>
      <c r="CE129" s="2">
        <v>10</v>
      </c>
      <c r="CF129" s="2">
        <v>4.4000000000000004</v>
      </c>
      <c r="CG129" s="2">
        <v>36.9</v>
      </c>
      <c r="CH129" s="2">
        <v>3.7</v>
      </c>
      <c r="CI129" s="2" t="s">
        <v>23</v>
      </c>
      <c r="CJ129" s="2">
        <v>13.4</v>
      </c>
      <c r="CK129" s="2">
        <v>15.7</v>
      </c>
      <c r="CL129" s="2">
        <v>26.7</v>
      </c>
      <c r="CM129" s="2">
        <v>1.1000000000000001</v>
      </c>
      <c r="CN129" s="2">
        <v>19.3</v>
      </c>
      <c r="CO129" s="2">
        <v>11.8</v>
      </c>
      <c r="CP129" s="2">
        <v>8.3000000000000007</v>
      </c>
      <c r="CQ129" s="2">
        <v>23.2</v>
      </c>
      <c r="CR129" s="2">
        <v>13</v>
      </c>
      <c r="CS129" s="2">
        <v>8.6</v>
      </c>
      <c r="CT129" s="2">
        <v>16</v>
      </c>
      <c r="CU129" s="2">
        <v>10</v>
      </c>
      <c r="CV129" s="2">
        <v>18.2</v>
      </c>
      <c r="CW129" s="2">
        <v>1.4</v>
      </c>
      <c r="CX129" s="12">
        <v>30.5</v>
      </c>
      <c r="CY129" s="12">
        <v>8.6</v>
      </c>
      <c r="CZ129" s="12">
        <v>3.1</v>
      </c>
      <c r="DA129" s="12">
        <v>14.7</v>
      </c>
      <c r="DB129" s="12">
        <v>11.3</v>
      </c>
      <c r="DC129" s="12">
        <v>8.1</v>
      </c>
      <c r="DD129" s="12">
        <v>2.2999999999999998</v>
      </c>
      <c r="DE129" s="12">
        <v>27.6</v>
      </c>
      <c r="DF129" s="12">
        <v>16.399999999999999</v>
      </c>
      <c r="DG129" s="12">
        <v>15.6</v>
      </c>
      <c r="DH129" s="12">
        <v>14.5</v>
      </c>
      <c r="DI129" s="12">
        <v>40.200000000000003</v>
      </c>
      <c r="DJ129" s="12">
        <v>42.9</v>
      </c>
      <c r="DK129" s="2">
        <v>22.7</v>
      </c>
      <c r="DL129" s="2">
        <v>19.899999999999999</v>
      </c>
      <c r="DM129" s="2">
        <v>29</v>
      </c>
      <c r="DN129" s="2">
        <v>20.8</v>
      </c>
      <c r="DO129" s="2">
        <v>16.2</v>
      </c>
      <c r="DP129" s="2">
        <v>54.7</v>
      </c>
      <c r="DQ129" s="2">
        <v>28.8</v>
      </c>
      <c r="DR129" s="2">
        <v>51.9</v>
      </c>
      <c r="DS129" s="2">
        <v>31.3</v>
      </c>
      <c r="DT129" s="2">
        <v>18.399999999999999</v>
      </c>
      <c r="DU129" s="2">
        <v>33.4</v>
      </c>
      <c r="DV129" s="2">
        <v>21.2</v>
      </c>
      <c r="DW129" s="2">
        <v>13.9</v>
      </c>
      <c r="DX129" s="2">
        <v>51.7</v>
      </c>
      <c r="DY129" s="2">
        <v>26.9</v>
      </c>
      <c r="DZ129" s="2">
        <v>6.7</v>
      </c>
      <c r="EA129" s="2">
        <v>54.4</v>
      </c>
      <c r="EB129" s="11">
        <v>31.1</v>
      </c>
      <c r="EC129" s="11">
        <v>20.100000000000001</v>
      </c>
      <c r="ED129" s="11">
        <v>38.4</v>
      </c>
    </row>
    <row r="130" spans="1:186" s="11" customFormat="1" x14ac:dyDescent="0.25">
      <c r="A130" s="11" t="s">
        <v>11</v>
      </c>
      <c r="B130" s="2">
        <f t="shared" si="178"/>
        <v>0.3577464788732394</v>
      </c>
      <c r="C130" s="2">
        <f t="shared" si="179"/>
        <v>0.38333333333333341</v>
      </c>
      <c r="D130" s="6" t="s">
        <v>98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 t="s">
        <v>23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1.5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12">
        <v>0.6</v>
      </c>
      <c r="CY130" s="12">
        <v>0</v>
      </c>
      <c r="CZ130" s="12">
        <v>1.8</v>
      </c>
      <c r="DA130" s="12">
        <v>0</v>
      </c>
      <c r="DB130" s="12">
        <v>0</v>
      </c>
      <c r="DC130" s="12">
        <v>0</v>
      </c>
      <c r="DD130" s="12">
        <v>0.1</v>
      </c>
      <c r="DE130" s="12">
        <v>0</v>
      </c>
      <c r="DF130" s="12">
        <v>0</v>
      </c>
      <c r="DG130" s="12">
        <v>0.7</v>
      </c>
      <c r="DH130" s="12">
        <v>0.3</v>
      </c>
      <c r="DI130" s="12">
        <v>0</v>
      </c>
      <c r="DJ130" s="12">
        <v>0</v>
      </c>
      <c r="DK130" s="2">
        <v>0</v>
      </c>
      <c r="DL130" s="2">
        <v>0</v>
      </c>
      <c r="DM130" s="2">
        <v>0</v>
      </c>
      <c r="DN130" s="2">
        <v>1.8</v>
      </c>
      <c r="DO130" s="2">
        <v>1.1000000000000001</v>
      </c>
      <c r="DP130" s="2">
        <v>0.9</v>
      </c>
      <c r="DQ130" s="2">
        <v>0.8</v>
      </c>
      <c r="DR130" s="2">
        <v>0</v>
      </c>
      <c r="DS130" s="2">
        <v>0</v>
      </c>
      <c r="DT130" s="2">
        <v>3.4</v>
      </c>
      <c r="DU130" s="2">
        <v>0</v>
      </c>
      <c r="DV130" s="2">
        <v>7.8</v>
      </c>
      <c r="DW130" s="2">
        <v>0</v>
      </c>
      <c r="DX130" s="2">
        <v>0</v>
      </c>
      <c r="DY130" s="2">
        <v>0.9</v>
      </c>
      <c r="DZ130" s="2">
        <v>3.3</v>
      </c>
      <c r="EA130" s="2">
        <v>0</v>
      </c>
      <c r="EB130" s="11">
        <v>0</v>
      </c>
      <c r="EC130" s="11">
        <v>0.4</v>
      </c>
      <c r="ED130" s="11">
        <v>0</v>
      </c>
    </row>
    <row r="131" spans="1:186" s="11" customFormat="1" ht="15.75" thickBot="1" x14ac:dyDescent="0.3">
      <c r="A131" s="11" t="s">
        <v>12</v>
      </c>
      <c r="B131" s="2">
        <f t="shared" si="178"/>
        <v>0</v>
      </c>
      <c r="C131" s="2">
        <f t="shared" si="179"/>
        <v>0</v>
      </c>
      <c r="D131" s="6" t="s">
        <v>98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 t="s">
        <v>23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12">
        <v>0</v>
      </c>
      <c r="CY131" s="12">
        <v>0</v>
      </c>
      <c r="CZ131" s="12">
        <v>0</v>
      </c>
      <c r="DA131" s="12">
        <v>0</v>
      </c>
      <c r="DB131" s="12">
        <v>0</v>
      </c>
      <c r="DC131" s="12">
        <v>0</v>
      </c>
      <c r="DD131" s="12">
        <v>0</v>
      </c>
      <c r="DE131" s="12">
        <v>0</v>
      </c>
      <c r="DF131" s="12">
        <v>0</v>
      </c>
      <c r="DG131" s="12">
        <v>0</v>
      </c>
      <c r="DH131" s="12">
        <v>0</v>
      </c>
      <c r="DI131" s="12">
        <v>0</v>
      </c>
      <c r="DJ131" s="1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11">
        <v>0</v>
      </c>
      <c r="EC131" s="11">
        <v>0</v>
      </c>
    </row>
    <row r="132" spans="1:186" s="52" customFormat="1" x14ac:dyDescent="0.25">
      <c r="A132" s="52" t="s">
        <v>18</v>
      </c>
      <c r="B132" s="26">
        <f t="shared" si="178"/>
        <v>704.63802816901409</v>
      </c>
      <c r="C132" s="26">
        <f t="shared" si="179"/>
        <v>747.20333333333338</v>
      </c>
      <c r="D132" s="35" t="s">
        <v>173</v>
      </c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26">
        <f>SUM(BJ120:BJ131)</f>
        <v>585.40000000000009</v>
      </c>
      <c r="BK132" s="26">
        <f t="shared" ref="BK132" si="180">SUM(BK120:BK131)</f>
        <v>611.1</v>
      </c>
      <c r="BL132" s="26">
        <f t="shared" ref="BL132" si="181">SUM(BL120:BL131)</f>
        <v>515.69999999999993</v>
      </c>
      <c r="BM132" s="26">
        <f t="shared" ref="BM132" si="182">SUM(BM120:BM131)</f>
        <v>604.60000000000014</v>
      </c>
      <c r="BN132" s="26">
        <f t="shared" ref="BN132" si="183">SUM(BN120:BN131)</f>
        <v>495.90000000000003</v>
      </c>
      <c r="BO132" s="26">
        <f t="shared" ref="BO132" si="184">SUM(BO120:BO131)</f>
        <v>596.5</v>
      </c>
      <c r="BP132" s="26">
        <f t="shared" ref="BP132:CH132" si="185">SUM(BP120:BP131)</f>
        <v>643</v>
      </c>
      <c r="BQ132" s="26">
        <f t="shared" si="185"/>
        <v>554.6</v>
      </c>
      <c r="BR132" s="26">
        <f t="shared" si="185"/>
        <v>673.90000000000009</v>
      </c>
      <c r="BS132" s="26">
        <f t="shared" si="185"/>
        <v>663.6</v>
      </c>
      <c r="BT132" s="26">
        <f t="shared" si="185"/>
        <v>479.1</v>
      </c>
      <c r="BU132" s="26">
        <f t="shared" si="185"/>
        <v>642.5</v>
      </c>
      <c r="BV132" s="26">
        <f t="shared" si="185"/>
        <v>773.4</v>
      </c>
      <c r="BW132" s="26">
        <f t="shared" si="185"/>
        <v>667.4</v>
      </c>
      <c r="BX132" s="26">
        <f t="shared" si="185"/>
        <v>764.59999999999991</v>
      </c>
      <c r="BY132" s="26">
        <f t="shared" si="185"/>
        <v>575.79999999999995</v>
      </c>
      <c r="BZ132" s="26">
        <f t="shared" si="185"/>
        <v>651.9</v>
      </c>
      <c r="CA132" s="26">
        <f t="shared" si="185"/>
        <v>743.60000000000014</v>
      </c>
      <c r="CB132" s="26">
        <f t="shared" si="185"/>
        <v>496.00000000000006</v>
      </c>
      <c r="CC132" s="26">
        <f t="shared" si="185"/>
        <v>608.90000000000009</v>
      </c>
      <c r="CD132" s="26">
        <f t="shared" si="185"/>
        <v>737.1</v>
      </c>
      <c r="CE132" s="26">
        <f t="shared" si="185"/>
        <v>550.9</v>
      </c>
      <c r="CF132" s="26">
        <f t="shared" si="185"/>
        <v>656.8</v>
      </c>
      <c r="CG132" s="26">
        <f t="shared" si="185"/>
        <v>688.8</v>
      </c>
      <c r="CH132" s="26">
        <f t="shared" si="185"/>
        <v>575.80000000000007</v>
      </c>
      <c r="CI132" s="26" t="s">
        <v>23</v>
      </c>
      <c r="CJ132" s="26">
        <f t="shared" ref="CJ132:CL132" si="186">SUM(CJ120:CJ131)</f>
        <v>616.30000000000007</v>
      </c>
      <c r="CK132" s="26">
        <f t="shared" si="186"/>
        <v>556.80000000000007</v>
      </c>
      <c r="CL132" s="26">
        <f t="shared" si="186"/>
        <v>759.1</v>
      </c>
      <c r="CM132" s="26">
        <f t="shared" ref="CM132:DJ132" si="187">SUM(CM120:CM131)</f>
        <v>486</v>
      </c>
      <c r="CN132" s="26">
        <f t="shared" si="187"/>
        <v>655.09999999999991</v>
      </c>
      <c r="CO132" s="26">
        <f t="shared" si="187"/>
        <v>878.89999999999986</v>
      </c>
      <c r="CP132" s="26">
        <f t="shared" si="187"/>
        <v>764</v>
      </c>
      <c r="CQ132" s="26">
        <f t="shared" si="187"/>
        <v>581.1</v>
      </c>
      <c r="CR132" s="26">
        <f t="shared" si="187"/>
        <v>721.40000000000009</v>
      </c>
      <c r="CS132" s="26">
        <f t="shared" si="187"/>
        <v>583.9</v>
      </c>
      <c r="CT132" s="26">
        <f t="shared" si="187"/>
        <v>728</v>
      </c>
      <c r="CU132" s="26">
        <f t="shared" si="187"/>
        <v>767.10000000000014</v>
      </c>
      <c r="CV132" s="26">
        <f t="shared" si="187"/>
        <v>728.40000000000009</v>
      </c>
      <c r="CW132" s="26">
        <f t="shared" si="187"/>
        <v>616.79999999999995</v>
      </c>
      <c r="CX132" s="26">
        <f>SUM(CX120:CX131)</f>
        <v>664.1</v>
      </c>
      <c r="CY132" s="26">
        <f t="shared" si="187"/>
        <v>641.5</v>
      </c>
      <c r="CZ132" s="26">
        <f t="shared" si="187"/>
        <v>622.1</v>
      </c>
      <c r="DA132" s="26">
        <f t="shared" si="187"/>
        <v>877.60000000000014</v>
      </c>
      <c r="DB132" s="26">
        <f t="shared" si="187"/>
        <v>698.5</v>
      </c>
      <c r="DC132" s="26">
        <f t="shared" si="187"/>
        <v>618.4</v>
      </c>
      <c r="DD132" s="26">
        <f t="shared" si="187"/>
        <v>532.79999999999995</v>
      </c>
      <c r="DE132" s="26">
        <f t="shared" si="187"/>
        <v>869.30000000000007</v>
      </c>
      <c r="DF132" s="26">
        <f t="shared" si="187"/>
        <v>695.5</v>
      </c>
      <c r="DG132" s="26">
        <f t="shared" si="187"/>
        <v>754.90000000000009</v>
      </c>
      <c r="DH132" s="26">
        <f t="shared" si="187"/>
        <v>723.2</v>
      </c>
      <c r="DI132" s="26">
        <f t="shared" si="187"/>
        <v>899.90000000000009</v>
      </c>
      <c r="DJ132" s="26">
        <f t="shared" si="187"/>
        <v>770.99999999999989</v>
      </c>
      <c r="DK132" s="26">
        <f t="shared" ref="DK132:ED132" si="188">SUM(DK120:DK131)</f>
        <v>790.40000000000009</v>
      </c>
      <c r="DL132" s="26">
        <f t="shared" si="188"/>
        <v>784.6</v>
      </c>
      <c r="DM132" s="26">
        <f t="shared" si="188"/>
        <v>777</v>
      </c>
      <c r="DN132" s="26">
        <f t="shared" si="188"/>
        <v>714.3</v>
      </c>
      <c r="DO132" s="26">
        <f t="shared" si="188"/>
        <v>856.00000000000011</v>
      </c>
      <c r="DP132" s="26">
        <f t="shared" si="188"/>
        <v>900.2</v>
      </c>
      <c r="DQ132" s="26">
        <f t="shared" si="188"/>
        <v>756.19999999999993</v>
      </c>
      <c r="DR132" s="26">
        <f t="shared" si="188"/>
        <v>892.09999999999991</v>
      </c>
      <c r="DS132" s="26">
        <f t="shared" si="188"/>
        <v>793.39999999999986</v>
      </c>
      <c r="DT132" s="26">
        <f t="shared" si="188"/>
        <v>729.4</v>
      </c>
      <c r="DU132" s="26">
        <f t="shared" si="188"/>
        <v>908.1</v>
      </c>
      <c r="DV132" s="26">
        <f t="shared" si="188"/>
        <v>842</v>
      </c>
      <c r="DW132" s="26">
        <f t="shared" si="188"/>
        <v>800.3</v>
      </c>
      <c r="DX132" s="26">
        <f t="shared" si="188"/>
        <v>986.30000000000007</v>
      </c>
      <c r="DY132" s="26">
        <f t="shared" si="188"/>
        <v>695.39999999999986</v>
      </c>
      <c r="DZ132" s="26">
        <f t="shared" si="188"/>
        <v>648.79999999999995</v>
      </c>
      <c r="EA132" s="26">
        <f t="shared" si="188"/>
        <v>908.9</v>
      </c>
      <c r="EB132" s="26">
        <f t="shared" si="188"/>
        <v>883.80000000000007</v>
      </c>
      <c r="EC132" s="26">
        <f t="shared" si="188"/>
        <v>993.5</v>
      </c>
      <c r="ED132" s="26">
        <f t="shared" si="188"/>
        <v>822.09999999999991</v>
      </c>
    </row>
    <row r="133" spans="1:186" ht="15.75" thickBot="1" x14ac:dyDescent="0.3">
      <c r="B133" s="3"/>
      <c r="C133" s="3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9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</row>
    <row r="134" spans="1:186" s="25" customFormat="1" ht="30" customHeight="1" thickBot="1" x14ac:dyDescent="0.3">
      <c r="A134" s="49" t="s">
        <v>55</v>
      </c>
      <c r="B134" s="49" t="s">
        <v>174</v>
      </c>
      <c r="C134" s="49" t="s">
        <v>14</v>
      </c>
      <c r="D134" s="50" t="s">
        <v>20</v>
      </c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>
        <v>1953</v>
      </c>
      <c r="BQ134" s="32">
        <v>1954</v>
      </c>
      <c r="BR134" s="32">
        <v>1955</v>
      </c>
      <c r="BS134" s="32">
        <v>1956</v>
      </c>
      <c r="BT134" s="32">
        <v>1957</v>
      </c>
      <c r="BU134" s="32">
        <v>1958</v>
      </c>
      <c r="BV134" s="32">
        <v>1959</v>
      </c>
      <c r="BW134" s="32">
        <v>1960</v>
      </c>
      <c r="BX134" s="32">
        <v>1961</v>
      </c>
      <c r="BY134" s="32">
        <v>1962</v>
      </c>
      <c r="BZ134" s="32">
        <v>1963</v>
      </c>
      <c r="CA134" s="32">
        <v>1964</v>
      </c>
      <c r="CB134" s="32">
        <v>1965</v>
      </c>
      <c r="CC134" s="32">
        <v>1966</v>
      </c>
      <c r="CD134" s="32">
        <v>1967</v>
      </c>
      <c r="CE134" s="32">
        <v>1968</v>
      </c>
      <c r="CF134" s="32">
        <v>1969</v>
      </c>
      <c r="CG134" s="32">
        <v>1970</v>
      </c>
      <c r="CH134" s="32">
        <v>1971</v>
      </c>
      <c r="CI134" s="32">
        <v>1972</v>
      </c>
      <c r="CJ134" s="32">
        <v>1973</v>
      </c>
      <c r="CK134" s="32">
        <v>1974</v>
      </c>
      <c r="CL134" s="32">
        <v>1975</v>
      </c>
      <c r="CM134" s="32">
        <v>1976</v>
      </c>
      <c r="CN134" s="32">
        <v>1977</v>
      </c>
      <c r="CO134" s="32">
        <v>1978</v>
      </c>
      <c r="CP134" s="32">
        <v>1979</v>
      </c>
      <c r="CQ134" s="32">
        <v>1980</v>
      </c>
      <c r="CR134" s="32">
        <v>1981</v>
      </c>
      <c r="CS134" s="32">
        <v>1982</v>
      </c>
      <c r="CT134" s="32">
        <v>1983</v>
      </c>
      <c r="CU134" s="32">
        <v>1984</v>
      </c>
      <c r="CV134" s="32">
        <v>1985</v>
      </c>
      <c r="CW134" s="32">
        <v>1986</v>
      </c>
      <c r="CX134" s="32">
        <v>1987</v>
      </c>
      <c r="CY134" s="32">
        <v>1988</v>
      </c>
      <c r="CZ134" s="32">
        <v>1989</v>
      </c>
      <c r="DA134" s="32">
        <v>1990</v>
      </c>
      <c r="DB134" s="32">
        <v>1991</v>
      </c>
      <c r="DC134" s="32">
        <v>1992</v>
      </c>
      <c r="DD134" s="32">
        <v>1993</v>
      </c>
      <c r="DE134" s="32">
        <v>1994</v>
      </c>
      <c r="DF134" s="32">
        <v>1995</v>
      </c>
      <c r="DG134" s="32">
        <v>1996</v>
      </c>
      <c r="DH134" s="32">
        <v>1997</v>
      </c>
      <c r="DI134" s="32">
        <v>1998</v>
      </c>
      <c r="DJ134" s="32">
        <v>1999</v>
      </c>
      <c r="DK134" s="32">
        <v>2000</v>
      </c>
      <c r="DL134" s="32">
        <v>2001</v>
      </c>
      <c r="DM134" s="32">
        <v>2002</v>
      </c>
      <c r="DN134" s="32">
        <v>2003</v>
      </c>
      <c r="DO134" s="32">
        <v>2004</v>
      </c>
      <c r="DP134" s="32">
        <v>2005</v>
      </c>
      <c r="DQ134" s="32">
        <v>2006</v>
      </c>
      <c r="DR134" s="32">
        <v>2007</v>
      </c>
      <c r="DS134" s="32">
        <v>2008</v>
      </c>
      <c r="DT134" s="32">
        <v>2009</v>
      </c>
      <c r="DU134" s="32">
        <v>2010</v>
      </c>
      <c r="DV134" s="32">
        <v>2011</v>
      </c>
      <c r="DW134" s="32">
        <v>2012</v>
      </c>
      <c r="DX134" s="32">
        <v>2013</v>
      </c>
      <c r="DY134" s="32">
        <v>2014</v>
      </c>
      <c r="DZ134" s="32">
        <v>2015</v>
      </c>
      <c r="EA134" s="32">
        <v>2016</v>
      </c>
      <c r="EB134" s="32">
        <v>2017</v>
      </c>
      <c r="EC134" s="32">
        <v>2018</v>
      </c>
      <c r="ED134" s="48">
        <v>2019</v>
      </c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</row>
    <row r="135" spans="1:186" s="10" customFormat="1" x14ac:dyDescent="0.25">
      <c r="A135" s="10" t="s">
        <v>1</v>
      </c>
      <c r="B135" s="3">
        <f>AVERAGE(BP135:EC135)</f>
        <v>2.6818181818181817</v>
      </c>
      <c r="C135" s="3">
        <f>AVERAGE(CR135:DU135)</f>
        <v>2.4333333333333331</v>
      </c>
      <c r="D135" s="3" t="s">
        <v>47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>
        <v>0</v>
      </c>
      <c r="BQ135" s="3">
        <v>0</v>
      </c>
      <c r="BR135" s="3">
        <v>3</v>
      </c>
      <c r="BS135" s="3">
        <v>0</v>
      </c>
      <c r="BT135" s="3">
        <v>0</v>
      </c>
      <c r="BU135" s="3">
        <v>4</v>
      </c>
      <c r="BV135" s="3">
        <v>19</v>
      </c>
      <c r="BW135" s="3">
        <v>7</v>
      </c>
      <c r="BX135" s="3">
        <v>4</v>
      </c>
      <c r="BY135" s="3">
        <v>9</v>
      </c>
      <c r="BZ135" s="3">
        <v>27</v>
      </c>
      <c r="CA135" s="3">
        <v>0</v>
      </c>
      <c r="CB135" s="3">
        <v>1</v>
      </c>
      <c r="CC135" s="3">
        <v>0</v>
      </c>
      <c r="CD135" s="3">
        <v>5</v>
      </c>
      <c r="CE135" s="3">
        <v>1</v>
      </c>
      <c r="CF135" s="3">
        <v>0</v>
      </c>
      <c r="CG135" s="3">
        <v>1</v>
      </c>
      <c r="CH135" s="3">
        <v>6</v>
      </c>
      <c r="CI135" s="3">
        <v>0</v>
      </c>
      <c r="CJ135" s="3">
        <v>0</v>
      </c>
      <c r="CK135" s="3">
        <v>0</v>
      </c>
      <c r="CL135" s="3">
        <v>7</v>
      </c>
      <c r="CM135" s="3">
        <v>0</v>
      </c>
      <c r="CN135" s="3">
        <v>0</v>
      </c>
      <c r="CO135" s="3">
        <v>0</v>
      </c>
      <c r="CP135" s="3">
        <v>0</v>
      </c>
      <c r="CQ135" s="3">
        <v>0</v>
      </c>
      <c r="CR135" s="3">
        <v>7</v>
      </c>
      <c r="CS135" s="3">
        <v>6</v>
      </c>
      <c r="CT135" s="3">
        <v>0</v>
      </c>
      <c r="CU135" s="3">
        <v>18</v>
      </c>
      <c r="CV135" s="3">
        <v>2</v>
      </c>
      <c r="CW135" s="3">
        <v>1</v>
      </c>
      <c r="CX135" s="3">
        <v>2</v>
      </c>
      <c r="CY135" s="3">
        <v>0</v>
      </c>
      <c r="CZ135" s="3">
        <v>0</v>
      </c>
      <c r="DA135" s="3">
        <v>15</v>
      </c>
      <c r="DB135" s="3">
        <v>0</v>
      </c>
      <c r="DC135" s="3">
        <v>0</v>
      </c>
      <c r="DD135" s="3">
        <v>0</v>
      </c>
      <c r="DE135" s="3">
        <v>0</v>
      </c>
      <c r="DF135" s="3">
        <v>1</v>
      </c>
      <c r="DG135" s="3">
        <v>0</v>
      </c>
      <c r="DH135" s="3">
        <v>3</v>
      </c>
      <c r="DI135" s="3">
        <v>0</v>
      </c>
      <c r="DJ135" s="3">
        <v>0</v>
      </c>
      <c r="DK135" s="3">
        <v>0</v>
      </c>
      <c r="DL135" s="3">
        <v>5</v>
      </c>
      <c r="DM135" s="3">
        <v>0</v>
      </c>
      <c r="DN135" s="3">
        <v>2</v>
      </c>
      <c r="DO135" s="3">
        <v>3</v>
      </c>
      <c r="DP135" s="3">
        <v>0</v>
      </c>
      <c r="DQ135" s="3">
        <v>0</v>
      </c>
      <c r="DR135" s="3">
        <v>0</v>
      </c>
      <c r="DS135" s="3">
        <v>0</v>
      </c>
      <c r="DT135" s="3">
        <v>6</v>
      </c>
      <c r="DU135" s="3">
        <v>2</v>
      </c>
      <c r="DV135" s="3">
        <v>0</v>
      </c>
      <c r="DW135" s="3">
        <v>0</v>
      </c>
      <c r="DX135" s="3">
        <v>4</v>
      </c>
      <c r="DY135" s="3">
        <v>0</v>
      </c>
      <c r="DZ135" s="3">
        <v>1</v>
      </c>
      <c r="EA135" s="3">
        <v>3</v>
      </c>
      <c r="EB135" s="10">
        <v>2</v>
      </c>
      <c r="EC135" s="10">
        <v>0</v>
      </c>
      <c r="ED135" s="10">
        <v>0</v>
      </c>
    </row>
    <row r="136" spans="1:186" s="10" customFormat="1" x14ac:dyDescent="0.25">
      <c r="A136" s="10" t="s">
        <v>2</v>
      </c>
      <c r="B136" s="3">
        <f t="shared" ref="B136:B147" si="189">AVERAGE(BP136:EC136)</f>
        <v>2.3484848484848486</v>
      </c>
      <c r="C136" s="3">
        <f t="shared" ref="C136:C147" si="190">AVERAGE(CR136:DU136)</f>
        <v>0.76666666666666672</v>
      </c>
      <c r="D136" s="3" t="s">
        <v>47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>
        <v>0</v>
      </c>
      <c r="BQ136" s="3">
        <v>10</v>
      </c>
      <c r="BR136" s="3">
        <v>3</v>
      </c>
      <c r="BS136" s="3">
        <v>5</v>
      </c>
      <c r="BT136" s="3">
        <v>1</v>
      </c>
      <c r="BU136" s="3">
        <v>0</v>
      </c>
      <c r="BV136" s="3">
        <v>0</v>
      </c>
      <c r="BW136" s="3">
        <v>0</v>
      </c>
      <c r="BX136" s="3">
        <v>0</v>
      </c>
      <c r="BY136" s="3">
        <v>1</v>
      </c>
      <c r="BZ136" s="3">
        <v>7</v>
      </c>
      <c r="CA136" s="3">
        <v>2</v>
      </c>
      <c r="CB136" s="3">
        <v>0</v>
      </c>
      <c r="CC136" s="3">
        <v>3</v>
      </c>
      <c r="CD136" s="3">
        <v>0</v>
      </c>
      <c r="CE136" s="3">
        <v>44</v>
      </c>
      <c r="CF136" s="3">
        <v>0</v>
      </c>
      <c r="CG136" s="3">
        <v>0</v>
      </c>
      <c r="CH136" s="3">
        <v>5</v>
      </c>
      <c r="CI136" s="3">
        <v>0</v>
      </c>
      <c r="CJ136" s="3">
        <v>0</v>
      </c>
      <c r="CK136" s="3">
        <v>3</v>
      </c>
      <c r="CL136" s="3">
        <v>10</v>
      </c>
      <c r="CM136" s="3">
        <v>0</v>
      </c>
      <c r="CN136" s="3">
        <v>9</v>
      </c>
      <c r="CO136" s="3">
        <v>11</v>
      </c>
      <c r="CP136" s="3">
        <v>1</v>
      </c>
      <c r="CQ136" s="3">
        <v>0</v>
      </c>
      <c r="CR136" s="3">
        <v>0</v>
      </c>
      <c r="CS136" s="3">
        <v>0</v>
      </c>
      <c r="CT136" s="3">
        <v>0</v>
      </c>
      <c r="CU136" s="3">
        <v>6</v>
      </c>
      <c r="CV136" s="3">
        <v>0</v>
      </c>
      <c r="CW136" s="3">
        <v>3</v>
      </c>
      <c r="CX136" s="3">
        <v>2</v>
      </c>
      <c r="CY136" s="3">
        <v>0</v>
      </c>
      <c r="CZ136" s="3">
        <v>0</v>
      </c>
      <c r="DA136" s="3">
        <v>0</v>
      </c>
      <c r="DB136" s="3">
        <v>0</v>
      </c>
      <c r="DC136" s="3">
        <v>0</v>
      </c>
      <c r="DD136" s="3">
        <v>0</v>
      </c>
      <c r="DE136" s="3">
        <v>0</v>
      </c>
      <c r="DF136" s="3">
        <v>2</v>
      </c>
      <c r="DG136" s="3">
        <v>0</v>
      </c>
      <c r="DH136" s="3">
        <v>0</v>
      </c>
      <c r="DI136" s="3">
        <v>0</v>
      </c>
      <c r="DJ136" s="3">
        <v>10</v>
      </c>
      <c r="DK136" s="3">
        <v>0</v>
      </c>
      <c r="DL136" s="3">
        <v>0</v>
      </c>
      <c r="DM136" s="3">
        <v>0</v>
      </c>
      <c r="DN136" s="3">
        <v>0</v>
      </c>
      <c r="DO136" s="3">
        <v>0</v>
      </c>
      <c r="DP136" s="3">
        <v>0</v>
      </c>
      <c r="DQ136" s="3">
        <v>0</v>
      </c>
      <c r="DR136" s="3">
        <v>0</v>
      </c>
      <c r="DS136" s="3">
        <v>0</v>
      </c>
      <c r="DT136" s="3">
        <v>0</v>
      </c>
      <c r="DU136" s="3">
        <v>0</v>
      </c>
      <c r="DV136" s="3">
        <v>0</v>
      </c>
      <c r="DW136" s="3">
        <v>11</v>
      </c>
      <c r="DX136" s="3">
        <v>1</v>
      </c>
      <c r="DY136" s="3">
        <v>0</v>
      </c>
      <c r="DZ136" s="3">
        <v>0</v>
      </c>
      <c r="EA136" s="3">
        <v>0</v>
      </c>
      <c r="EB136" s="3">
        <v>1</v>
      </c>
      <c r="EC136" s="3">
        <v>4</v>
      </c>
      <c r="ED136" s="10">
        <v>0</v>
      </c>
    </row>
    <row r="137" spans="1:186" s="10" customFormat="1" ht="15.75" thickBot="1" x14ac:dyDescent="0.3">
      <c r="A137" s="10" t="s">
        <v>3</v>
      </c>
      <c r="B137" s="3">
        <f t="shared" si="189"/>
        <v>0.40909090909090912</v>
      </c>
      <c r="C137" s="3">
        <f t="shared" si="190"/>
        <v>0.56666666666666665</v>
      </c>
      <c r="D137" s="3">
        <v>1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13"/>
      <c r="BL137" s="3"/>
      <c r="BM137" s="3"/>
      <c r="BN137" s="3"/>
      <c r="BO137" s="3"/>
      <c r="BP137" s="3">
        <v>0</v>
      </c>
      <c r="BQ137" s="3">
        <v>0</v>
      </c>
      <c r="BR137" s="3">
        <v>0</v>
      </c>
      <c r="BS137" s="3">
        <v>1</v>
      </c>
      <c r="BT137" s="3">
        <v>5</v>
      </c>
      <c r="BU137" s="3">
        <v>0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>
        <v>0</v>
      </c>
      <c r="CB137" s="3">
        <v>0</v>
      </c>
      <c r="CC137" s="3">
        <v>0</v>
      </c>
      <c r="CD137" s="3">
        <v>0</v>
      </c>
      <c r="CE137" s="3">
        <v>0</v>
      </c>
      <c r="CF137" s="3">
        <v>2</v>
      </c>
      <c r="CG137" s="3">
        <v>0</v>
      </c>
      <c r="CH137" s="3">
        <v>0</v>
      </c>
      <c r="CI137" s="3">
        <v>2</v>
      </c>
      <c r="CJ137" s="3">
        <v>0</v>
      </c>
      <c r="CK137" s="3">
        <v>0</v>
      </c>
      <c r="CL137" s="3">
        <v>0</v>
      </c>
      <c r="CM137" s="3">
        <v>0</v>
      </c>
      <c r="CN137" s="3">
        <v>0</v>
      </c>
      <c r="CO137" s="3">
        <v>0</v>
      </c>
      <c r="CP137" s="3">
        <v>0</v>
      </c>
      <c r="CQ137" s="3">
        <v>0</v>
      </c>
      <c r="CR137" s="3">
        <v>0</v>
      </c>
      <c r="CS137" s="3">
        <v>0</v>
      </c>
      <c r="CT137" s="3">
        <v>0</v>
      </c>
      <c r="CU137" s="3">
        <v>0</v>
      </c>
      <c r="CV137" s="3">
        <v>0</v>
      </c>
      <c r="CW137" s="3">
        <v>0</v>
      </c>
      <c r="CX137" s="3">
        <v>10</v>
      </c>
      <c r="CY137" s="3">
        <v>0</v>
      </c>
      <c r="CZ137" s="3">
        <v>0</v>
      </c>
      <c r="DA137" s="3">
        <v>0</v>
      </c>
      <c r="DB137" s="3">
        <v>0</v>
      </c>
      <c r="DC137" s="3">
        <v>0</v>
      </c>
      <c r="DD137" s="3">
        <v>0</v>
      </c>
      <c r="DE137" s="3">
        <v>0</v>
      </c>
      <c r="DF137" s="3">
        <v>3</v>
      </c>
      <c r="DG137" s="3">
        <v>0</v>
      </c>
      <c r="DH137" s="3">
        <v>0</v>
      </c>
      <c r="DI137" s="3">
        <v>0</v>
      </c>
      <c r="DJ137" s="3">
        <v>0</v>
      </c>
      <c r="DK137" s="3">
        <v>0</v>
      </c>
      <c r="DL137" s="3">
        <v>0</v>
      </c>
      <c r="DM137" s="3">
        <v>0</v>
      </c>
      <c r="DN137" s="3">
        <v>0</v>
      </c>
      <c r="DO137" s="3">
        <v>0</v>
      </c>
      <c r="DP137" s="3">
        <v>4</v>
      </c>
      <c r="DQ137" s="3">
        <v>0</v>
      </c>
      <c r="DR137" s="3">
        <v>0</v>
      </c>
      <c r="DS137" s="3">
        <v>0</v>
      </c>
      <c r="DT137" s="3">
        <v>0</v>
      </c>
      <c r="DU137" s="3">
        <v>0</v>
      </c>
      <c r="DV137" s="8">
        <v>0</v>
      </c>
      <c r="DW137" s="3">
        <v>0</v>
      </c>
      <c r="DX137" s="3">
        <v>0</v>
      </c>
      <c r="DY137" s="3">
        <v>0</v>
      </c>
      <c r="DZ137" s="3">
        <v>0</v>
      </c>
      <c r="EA137" s="3">
        <v>0</v>
      </c>
      <c r="EB137" s="10">
        <v>0</v>
      </c>
      <c r="EC137" s="10">
        <v>0</v>
      </c>
      <c r="ED137" s="10">
        <v>0</v>
      </c>
    </row>
    <row r="138" spans="1:186" s="10" customFormat="1" ht="15.75" thickTop="1" x14ac:dyDescent="0.25">
      <c r="A138" s="10" t="s">
        <v>4</v>
      </c>
      <c r="B138" s="3">
        <f t="shared" si="189"/>
        <v>0</v>
      </c>
      <c r="C138" s="3">
        <f t="shared" si="190"/>
        <v>0</v>
      </c>
      <c r="D138" s="3" t="s">
        <v>40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>
        <v>0</v>
      </c>
      <c r="BQ138" s="3">
        <v>0</v>
      </c>
      <c r="BR138" s="3">
        <v>0</v>
      </c>
      <c r="BS138" s="3">
        <v>0</v>
      </c>
      <c r="BT138" s="3">
        <v>0</v>
      </c>
      <c r="BU138" s="3">
        <v>0</v>
      </c>
      <c r="BV138" s="3">
        <v>0</v>
      </c>
      <c r="BW138" s="3">
        <v>0</v>
      </c>
      <c r="BX138" s="3">
        <v>0</v>
      </c>
      <c r="BY138" s="3">
        <v>0</v>
      </c>
      <c r="BZ138" s="3">
        <v>0</v>
      </c>
      <c r="CA138" s="3">
        <v>0</v>
      </c>
      <c r="CB138" s="3">
        <v>0</v>
      </c>
      <c r="CC138" s="3">
        <v>0</v>
      </c>
      <c r="CD138" s="3">
        <v>0</v>
      </c>
      <c r="CE138" s="3">
        <v>0</v>
      </c>
      <c r="CF138" s="3">
        <v>0</v>
      </c>
      <c r="CG138" s="3">
        <v>0</v>
      </c>
      <c r="CH138" s="3">
        <v>0</v>
      </c>
      <c r="CI138" s="3">
        <v>0</v>
      </c>
      <c r="CJ138" s="3">
        <v>0</v>
      </c>
      <c r="CK138" s="3">
        <v>0</v>
      </c>
      <c r="CL138" s="3">
        <v>0</v>
      </c>
      <c r="CM138" s="3">
        <v>0</v>
      </c>
      <c r="CN138" s="3">
        <v>0</v>
      </c>
      <c r="CO138" s="3">
        <v>0</v>
      </c>
      <c r="CP138" s="3">
        <v>0</v>
      </c>
      <c r="CQ138" s="3">
        <v>0</v>
      </c>
      <c r="CR138" s="3">
        <v>0</v>
      </c>
      <c r="CS138" s="3">
        <v>0</v>
      </c>
      <c r="CT138" s="3">
        <v>0</v>
      </c>
      <c r="CU138" s="3">
        <v>0</v>
      </c>
      <c r="CV138" s="3">
        <v>0</v>
      </c>
      <c r="CW138" s="3">
        <v>0</v>
      </c>
      <c r="CX138" s="3">
        <v>0</v>
      </c>
      <c r="CY138" s="3">
        <v>0</v>
      </c>
      <c r="CZ138" s="3">
        <v>0</v>
      </c>
      <c r="DA138" s="3">
        <v>0</v>
      </c>
      <c r="DB138" s="3">
        <v>0</v>
      </c>
      <c r="DC138" s="3">
        <v>0</v>
      </c>
      <c r="DD138" s="3">
        <v>0</v>
      </c>
      <c r="DE138" s="3">
        <v>0</v>
      </c>
      <c r="DF138" s="3">
        <v>0</v>
      </c>
      <c r="DG138" s="3">
        <v>0</v>
      </c>
      <c r="DH138" s="3">
        <v>0</v>
      </c>
      <c r="DI138" s="3">
        <v>0</v>
      </c>
      <c r="DJ138" s="3">
        <v>0</v>
      </c>
      <c r="DK138" s="3">
        <v>0</v>
      </c>
      <c r="DL138" s="3">
        <v>0</v>
      </c>
      <c r="DM138" s="3">
        <v>0</v>
      </c>
      <c r="DN138" s="3">
        <v>0</v>
      </c>
      <c r="DO138" s="3">
        <v>0</v>
      </c>
      <c r="DP138" s="3">
        <v>0</v>
      </c>
      <c r="DQ138" s="3">
        <v>0</v>
      </c>
      <c r="DR138" s="3">
        <v>0</v>
      </c>
      <c r="DS138" s="3">
        <v>0</v>
      </c>
      <c r="DT138" s="3">
        <v>0</v>
      </c>
      <c r="DU138" s="3">
        <v>0</v>
      </c>
      <c r="DV138" s="3">
        <v>0</v>
      </c>
      <c r="DW138" s="3">
        <v>0</v>
      </c>
      <c r="DX138" s="3">
        <v>0</v>
      </c>
      <c r="DY138" s="3">
        <v>0</v>
      </c>
      <c r="DZ138" s="3">
        <v>0</v>
      </c>
      <c r="EA138" s="3">
        <v>0</v>
      </c>
      <c r="EB138" s="10">
        <v>0</v>
      </c>
      <c r="EC138" s="10">
        <v>0</v>
      </c>
      <c r="ED138" s="10">
        <v>0</v>
      </c>
    </row>
    <row r="139" spans="1:186" s="10" customFormat="1" x14ac:dyDescent="0.25">
      <c r="A139" s="10" t="s">
        <v>5</v>
      </c>
      <c r="B139" s="3">
        <f t="shared" si="189"/>
        <v>0</v>
      </c>
      <c r="C139" s="3">
        <f t="shared" si="190"/>
        <v>0</v>
      </c>
      <c r="D139" s="3" t="s">
        <v>40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>
        <v>0</v>
      </c>
      <c r="BQ139" s="3">
        <v>0</v>
      </c>
      <c r="BR139" s="3">
        <v>0</v>
      </c>
      <c r="BS139" s="3">
        <v>0</v>
      </c>
      <c r="BT139" s="3">
        <v>0</v>
      </c>
      <c r="BU139" s="3">
        <v>0</v>
      </c>
      <c r="BV139" s="3">
        <v>0</v>
      </c>
      <c r="BW139" s="3">
        <v>0</v>
      </c>
      <c r="BX139" s="3">
        <v>0</v>
      </c>
      <c r="BY139" s="3">
        <v>0</v>
      </c>
      <c r="BZ139" s="3">
        <v>0</v>
      </c>
      <c r="CA139" s="3">
        <v>0</v>
      </c>
      <c r="CB139" s="3">
        <v>0</v>
      </c>
      <c r="CC139" s="3">
        <v>0</v>
      </c>
      <c r="CD139" s="3">
        <v>0</v>
      </c>
      <c r="CE139" s="3">
        <v>0</v>
      </c>
      <c r="CF139" s="3">
        <v>0</v>
      </c>
      <c r="CG139" s="3">
        <v>0</v>
      </c>
      <c r="CH139" s="3">
        <v>0</v>
      </c>
      <c r="CI139" s="3">
        <v>0</v>
      </c>
      <c r="CJ139" s="3">
        <v>0</v>
      </c>
      <c r="CK139" s="3">
        <v>0</v>
      </c>
      <c r="CL139" s="3">
        <v>0</v>
      </c>
      <c r="CM139" s="3">
        <v>0</v>
      </c>
      <c r="CN139" s="3">
        <v>0</v>
      </c>
      <c r="CO139" s="3">
        <v>0</v>
      </c>
      <c r="CP139" s="3">
        <v>0</v>
      </c>
      <c r="CQ139" s="3">
        <v>0</v>
      </c>
      <c r="CR139" s="3">
        <v>0</v>
      </c>
      <c r="CS139" s="3">
        <v>0</v>
      </c>
      <c r="CT139" s="3">
        <v>0</v>
      </c>
      <c r="CU139" s="3">
        <v>0</v>
      </c>
      <c r="CV139" s="3">
        <v>0</v>
      </c>
      <c r="CW139" s="3">
        <v>0</v>
      </c>
      <c r="CX139" s="3">
        <v>0</v>
      </c>
      <c r="CY139" s="3">
        <v>0</v>
      </c>
      <c r="CZ139" s="3">
        <v>0</v>
      </c>
      <c r="DA139" s="3">
        <v>0</v>
      </c>
      <c r="DB139" s="3">
        <v>0</v>
      </c>
      <c r="DC139" s="3">
        <v>0</v>
      </c>
      <c r="DD139" s="3">
        <v>0</v>
      </c>
      <c r="DE139" s="3">
        <v>0</v>
      </c>
      <c r="DF139" s="3">
        <v>0</v>
      </c>
      <c r="DG139" s="3">
        <v>0</v>
      </c>
      <c r="DH139" s="3">
        <v>0</v>
      </c>
      <c r="DI139" s="3">
        <v>0</v>
      </c>
      <c r="DJ139" s="3">
        <v>0</v>
      </c>
      <c r="DK139" s="3">
        <v>0</v>
      </c>
      <c r="DL139" s="3">
        <v>0</v>
      </c>
      <c r="DM139" s="3">
        <v>0</v>
      </c>
      <c r="DN139" s="3">
        <v>0</v>
      </c>
      <c r="DO139" s="3">
        <v>0</v>
      </c>
      <c r="DP139" s="3">
        <v>0</v>
      </c>
      <c r="DQ139" s="3">
        <v>0</v>
      </c>
      <c r="DR139" s="3">
        <v>0</v>
      </c>
      <c r="DS139" s="3">
        <v>0</v>
      </c>
      <c r="DT139" s="3">
        <v>0</v>
      </c>
      <c r="DU139" s="3">
        <v>0</v>
      </c>
      <c r="DV139" s="3">
        <v>0</v>
      </c>
      <c r="DW139" s="3">
        <v>0</v>
      </c>
      <c r="DX139" s="3">
        <v>0</v>
      </c>
      <c r="DY139" s="3">
        <v>0</v>
      </c>
      <c r="DZ139" s="3">
        <v>0</v>
      </c>
      <c r="EA139" s="3">
        <v>0</v>
      </c>
      <c r="EB139" s="10">
        <v>0</v>
      </c>
      <c r="EC139" s="10">
        <v>0</v>
      </c>
      <c r="ED139" s="10">
        <v>0</v>
      </c>
    </row>
    <row r="140" spans="1:186" s="10" customFormat="1" x14ac:dyDescent="0.25">
      <c r="A140" s="10" t="s">
        <v>6</v>
      </c>
      <c r="B140" s="3">
        <f t="shared" si="189"/>
        <v>0</v>
      </c>
      <c r="C140" s="3">
        <f t="shared" si="190"/>
        <v>0</v>
      </c>
      <c r="D140" s="3" t="s">
        <v>40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>
        <v>0</v>
      </c>
      <c r="BQ140" s="3">
        <v>0</v>
      </c>
      <c r="BR140" s="3">
        <v>0</v>
      </c>
      <c r="BS140" s="3">
        <v>0</v>
      </c>
      <c r="BT140" s="3">
        <v>0</v>
      </c>
      <c r="BU140" s="3">
        <v>0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>
        <v>0</v>
      </c>
      <c r="CB140" s="3">
        <v>0</v>
      </c>
      <c r="CC140" s="3">
        <v>0</v>
      </c>
      <c r="CD140" s="3">
        <v>0</v>
      </c>
      <c r="CE140" s="3">
        <v>0</v>
      </c>
      <c r="CF140" s="3">
        <v>0</v>
      </c>
      <c r="CG140" s="3">
        <v>0</v>
      </c>
      <c r="CH140" s="3">
        <v>0</v>
      </c>
      <c r="CI140" s="3">
        <v>0</v>
      </c>
      <c r="CJ140" s="3">
        <v>0</v>
      </c>
      <c r="CK140" s="3">
        <v>0</v>
      </c>
      <c r="CL140" s="3">
        <v>0</v>
      </c>
      <c r="CM140" s="3">
        <v>0</v>
      </c>
      <c r="CN140" s="3">
        <v>0</v>
      </c>
      <c r="CO140" s="3">
        <v>0</v>
      </c>
      <c r="CP140" s="3">
        <v>0</v>
      </c>
      <c r="CQ140" s="3">
        <v>0</v>
      </c>
      <c r="CR140" s="3">
        <v>0</v>
      </c>
      <c r="CS140" s="3">
        <v>0</v>
      </c>
      <c r="CT140" s="3">
        <v>0</v>
      </c>
      <c r="CU140" s="3">
        <v>0</v>
      </c>
      <c r="CV140" s="3">
        <v>0</v>
      </c>
      <c r="CW140" s="3">
        <v>0</v>
      </c>
      <c r="CX140" s="3">
        <v>0</v>
      </c>
      <c r="CY140" s="3">
        <v>0</v>
      </c>
      <c r="CZ140" s="3">
        <v>0</v>
      </c>
      <c r="DA140" s="3">
        <v>0</v>
      </c>
      <c r="DB140" s="3">
        <v>0</v>
      </c>
      <c r="DC140" s="3">
        <v>0</v>
      </c>
      <c r="DD140" s="3">
        <v>0</v>
      </c>
      <c r="DE140" s="3">
        <v>0</v>
      </c>
      <c r="DF140" s="3">
        <v>0</v>
      </c>
      <c r="DG140" s="3">
        <v>0</v>
      </c>
      <c r="DH140" s="3">
        <v>0</v>
      </c>
      <c r="DI140" s="3">
        <v>0</v>
      </c>
      <c r="DJ140" s="3">
        <v>0</v>
      </c>
      <c r="DK140" s="3">
        <v>0</v>
      </c>
      <c r="DL140" s="3">
        <v>0</v>
      </c>
      <c r="DM140" s="3">
        <v>0</v>
      </c>
      <c r="DN140" s="3">
        <v>0</v>
      </c>
      <c r="DO140" s="3">
        <v>0</v>
      </c>
      <c r="DP140" s="3">
        <v>0</v>
      </c>
      <c r="DQ140" s="3">
        <v>0</v>
      </c>
      <c r="DR140" s="3">
        <v>0</v>
      </c>
      <c r="DS140" s="3">
        <v>0</v>
      </c>
      <c r="DT140" s="3">
        <v>0</v>
      </c>
      <c r="DU140" s="3">
        <v>0</v>
      </c>
      <c r="DV140" s="3">
        <v>0</v>
      </c>
      <c r="DW140" s="3">
        <v>0</v>
      </c>
      <c r="DX140" s="3">
        <v>0</v>
      </c>
      <c r="DY140" s="3">
        <v>0</v>
      </c>
      <c r="DZ140" s="3">
        <v>0</v>
      </c>
      <c r="EA140" s="3">
        <v>0</v>
      </c>
      <c r="EB140" s="10">
        <v>0</v>
      </c>
      <c r="EC140" s="10">
        <v>0</v>
      </c>
      <c r="ED140" s="10">
        <v>0</v>
      </c>
    </row>
    <row r="141" spans="1:186" s="10" customFormat="1" x14ac:dyDescent="0.25">
      <c r="A141" s="10" t="s">
        <v>7</v>
      </c>
      <c r="B141" s="3">
        <f t="shared" si="189"/>
        <v>0</v>
      </c>
      <c r="C141" s="3">
        <f t="shared" si="190"/>
        <v>0</v>
      </c>
      <c r="D141" s="3" t="s">
        <v>40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>
        <v>0</v>
      </c>
      <c r="BQ141" s="3">
        <v>0</v>
      </c>
      <c r="BR141" s="3">
        <v>0</v>
      </c>
      <c r="BS141" s="3">
        <v>0</v>
      </c>
      <c r="BT141" s="3">
        <v>0</v>
      </c>
      <c r="BU141" s="3">
        <v>0</v>
      </c>
      <c r="BV141" s="3">
        <v>0</v>
      </c>
      <c r="BW141" s="3">
        <v>0</v>
      </c>
      <c r="BX141" s="3">
        <v>0</v>
      </c>
      <c r="BY141" s="3">
        <v>0</v>
      </c>
      <c r="BZ141" s="3">
        <v>0</v>
      </c>
      <c r="CA141" s="3">
        <v>0</v>
      </c>
      <c r="CB141" s="3">
        <v>0</v>
      </c>
      <c r="CC141" s="3">
        <v>0</v>
      </c>
      <c r="CD141" s="3">
        <v>0</v>
      </c>
      <c r="CE141" s="3">
        <v>0</v>
      </c>
      <c r="CF141" s="3">
        <v>0</v>
      </c>
      <c r="CG141" s="3">
        <v>0</v>
      </c>
      <c r="CH141" s="3">
        <v>0</v>
      </c>
      <c r="CI141" s="3">
        <v>0</v>
      </c>
      <c r="CJ141" s="3">
        <v>0</v>
      </c>
      <c r="CK141" s="3">
        <v>0</v>
      </c>
      <c r="CL141" s="3">
        <v>0</v>
      </c>
      <c r="CM141" s="3">
        <v>0</v>
      </c>
      <c r="CN141" s="3">
        <v>0</v>
      </c>
      <c r="CO141" s="3">
        <v>0</v>
      </c>
      <c r="CP141" s="3">
        <v>0</v>
      </c>
      <c r="CQ141" s="3">
        <v>0</v>
      </c>
      <c r="CR141" s="3">
        <v>0</v>
      </c>
      <c r="CS141" s="3">
        <v>0</v>
      </c>
      <c r="CT141" s="3">
        <v>0</v>
      </c>
      <c r="CU141" s="3">
        <v>0</v>
      </c>
      <c r="CV141" s="3">
        <v>0</v>
      </c>
      <c r="CW141" s="3">
        <v>0</v>
      </c>
      <c r="CX141" s="3">
        <v>0</v>
      </c>
      <c r="CY141" s="3">
        <v>0</v>
      </c>
      <c r="CZ141" s="3">
        <v>0</v>
      </c>
      <c r="DA141" s="3">
        <v>0</v>
      </c>
      <c r="DB141" s="3">
        <v>0</v>
      </c>
      <c r="DC141" s="3">
        <v>0</v>
      </c>
      <c r="DD141" s="3">
        <v>0</v>
      </c>
      <c r="DE141" s="3">
        <v>0</v>
      </c>
      <c r="DF141" s="3">
        <v>0</v>
      </c>
      <c r="DG141" s="3">
        <v>0</v>
      </c>
      <c r="DH141" s="3">
        <v>0</v>
      </c>
      <c r="DI141" s="3">
        <v>0</v>
      </c>
      <c r="DJ141" s="3">
        <v>0</v>
      </c>
      <c r="DK141" s="3">
        <v>0</v>
      </c>
      <c r="DL141" s="3">
        <v>0</v>
      </c>
      <c r="DM141" s="3">
        <v>0</v>
      </c>
      <c r="DN141" s="3">
        <v>0</v>
      </c>
      <c r="DO141" s="3">
        <v>0</v>
      </c>
      <c r="DP141" s="3">
        <v>0</v>
      </c>
      <c r="DQ141" s="3">
        <v>0</v>
      </c>
      <c r="DR141" s="3">
        <v>0</v>
      </c>
      <c r="DS141" s="3">
        <v>0</v>
      </c>
      <c r="DT141" s="3">
        <v>0</v>
      </c>
      <c r="DU141" s="3">
        <v>0</v>
      </c>
      <c r="DV141" s="3">
        <v>0</v>
      </c>
      <c r="DW141" s="3">
        <v>0</v>
      </c>
      <c r="DX141" s="3">
        <v>0</v>
      </c>
      <c r="DY141" s="3">
        <v>0</v>
      </c>
      <c r="DZ141" s="3">
        <v>0</v>
      </c>
      <c r="EA141" s="3">
        <v>0</v>
      </c>
      <c r="EB141" s="10">
        <v>0</v>
      </c>
      <c r="EC141" s="10">
        <v>0</v>
      </c>
      <c r="ED141" s="10">
        <v>0</v>
      </c>
    </row>
    <row r="142" spans="1:186" s="10" customFormat="1" x14ac:dyDescent="0.25">
      <c r="A142" s="10" t="s">
        <v>8</v>
      </c>
      <c r="B142" s="3">
        <f t="shared" si="189"/>
        <v>0</v>
      </c>
      <c r="C142" s="3">
        <f t="shared" si="190"/>
        <v>0</v>
      </c>
      <c r="D142" s="3" t="s">
        <v>40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  <c r="CC142" s="3">
        <v>0</v>
      </c>
      <c r="CD142" s="3">
        <v>0</v>
      </c>
      <c r="CE142" s="3">
        <v>0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  <c r="CK142" s="3">
        <v>0</v>
      </c>
      <c r="CL142" s="3">
        <v>0</v>
      </c>
      <c r="CM142" s="3">
        <v>0</v>
      </c>
      <c r="CN142" s="3">
        <v>0</v>
      </c>
      <c r="CO142" s="3">
        <v>0</v>
      </c>
      <c r="CP142" s="3">
        <v>0</v>
      </c>
      <c r="CQ142" s="3">
        <v>0</v>
      </c>
      <c r="CR142" s="3">
        <v>0</v>
      </c>
      <c r="CS142" s="3">
        <v>0</v>
      </c>
      <c r="CT142" s="3">
        <v>0</v>
      </c>
      <c r="CU142" s="3">
        <v>0</v>
      </c>
      <c r="CV142" s="3">
        <v>0</v>
      </c>
      <c r="CW142" s="3">
        <v>0</v>
      </c>
      <c r="CX142" s="3">
        <v>0</v>
      </c>
      <c r="CY142" s="3">
        <v>0</v>
      </c>
      <c r="CZ142" s="3">
        <v>0</v>
      </c>
      <c r="DA142" s="3">
        <v>0</v>
      </c>
      <c r="DB142" s="3">
        <v>0</v>
      </c>
      <c r="DC142" s="3">
        <v>0</v>
      </c>
      <c r="DD142" s="3">
        <v>0</v>
      </c>
      <c r="DE142" s="3">
        <v>0</v>
      </c>
      <c r="DF142" s="3">
        <v>0</v>
      </c>
      <c r="DG142" s="3">
        <v>0</v>
      </c>
      <c r="DH142" s="3">
        <v>0</v>
      </c>
      <c r="DI142" s="3">
        <v>0</v>
      </c>
      <c r="DJ142" s="3">
        <v>0</v>
      </c>
      <c r="DK142" s="3">
        <v>0</v>
      </c>
      <c r="DL142" s="3">
        <v>0</v>
      </c>
      <c r="DM142" s="3">
        <v>0</v>
      </c>
      <c r="DN142" s="3">
        <v>0</v>
      </c>
      <c r="DO142" s="3">
        <v>0</v>
      </c>
      <c r="DP142" s="3">
        <v>0</v>
      </c>
      <c r="DQ142" s="3">
        <v>0</v>
      </c>
      <c r="DR142" s="3">
        <v>0</v>
      </c>
      <c r="DS142" s="3">
        <v>0</v>
      </c>
      <c r="DT142" s="3">
        <v>0</v>
      </c>
      <c r="DU142" s="3">
        <v>0</v>
      </c>
      <c r="DV142" s="3">
        <v>0</v>
      </c>
      <c r="DW142" s="3">
        <v>0</v>
      </c>
      <c r="DX142" s="3">
        <v>0</v>
      </c>
      <c r="DY142" s="3">
        <v>0</v>
      </c>
      <c r="DZ142" s="3">
        <v>0</v>
      </c>
      <c r="EA142" s="3">
        <v>0</v>
      </c>
      <c r="EB142" s="10">
        <v>0</v>
      </c>
      <c r="EC142" s="10">
        <v>0</v>
      </c>
      <c r="ED142" s="10">
        <v>0</v>
      </c>
    </row>
    <row r="143" spans="1:186" s="10" customFormat="1" x14ac:dyDescent="0.25">
      <c r="A143" s="10" t="s">
        <v>9</v>
      </c>
      <c r="B143" s="3">
        <f t="shared" si="189"/>
        <v>0</v>
      </c>
      <c r="C143" s="3">
        <f t="shared" si="190"/>
        <v>0</v>
      </c>
      <c r="D143" s="3" t="s">
        <v>40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>
        <v>0</v>
      </c>
      <c r="BQ143" s="3">
        <v>0</v>
      </c>
      <c r="BR143" s="3">
        <v>0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0</v>
      </c>
      <c r="CD143" s="3">
        <v>0</v>
      </c>
      <c r="CE143" s="3">
        <v>0</v>
      </c>
      <c r="CF143" s="3">
        <v>0</v>
      </c>
      <c r="CG143" s="3">
        <v>0</v>
      </c>
      <c r="CH143" s="3">
        <v>0</v>
      </c>
      <c r="CI143" s="3">
        <v>0</v>
      </c>
      <c r="CJ143" s="3">
        <v>0</v>
      </c>
      <c r="CK143" s="3">
        <v>0</v>
      </c>
      <c r="CL143" s="3">
        <v>0</v>
      </c>
      <c r="CM143" s="3">
        <v>0</v>
      </c>
      <c r="CN143" s="3">
        <v>0</v>
      </c>
      <c r="CO143" s="3">
        <v>0</v>
      </c>
      <c r="CP143" s="3">
        <v>0</v>
      </c>
      <c r="CQ143" s="3">
        <v>0</v>
      </c>
      <c r="CR143" s="3">
        <v>0</v>
      </c>
      <c r="CS143" s="3">
        <v>0</v>
      </c>
      <c r="CT143" s="3">
        <v>0</v>
      </c>
      <c r="CU143" s="3">
        <v>0</v>
      </c>
      <c r="CV143" s="3">
        <v>0</v>
      </c>
      <c r="CW143" s="3">
        <v>0</v>
      </c>
      <c r="CX143" s="3">
        <v>0</v>
      </c>
      <c r="CY143" s="3">
        <v>0</v>
      </c>
      <c r="CZ143" s="3">
        <v>0</v>
      </c>
      <c r="DA143" s="3">
        <v>0</v>
      </c>
      <c r="DB143" s="3">
        <v>0</v>
      </c>
      <c r="DC143" s="3">
        <v>0</v>
      </c>
      <c r="DD143" s="3">
        <v>0</v>
      </c>
      <c r="DE143" s="3">
        <v>0</v>
      </c>
      <c r="DF143" s="3">
        <v>0</v>
      </c>
      <c r="DG143" s="3">
        <v>0</v>
      </c>
      <c r="DH143" s="3">
        <v>0</v>
      </c>
      <c r="DI143" s="3">
        <v>0</v>
      </c>
      <c r="DJ143" s="3">
        <v>0</v>
      </c>
      <c r="DK143" s="3">
        <v>0</v>
      </c>
      <c r="DL143" s="3">
        <v>0</v>
      </c>
      <c r="DM143" s="3">
        <v>0</v>
      </c>
      <c r="DN143" s="3">
        <v>0</v>
      </c>
      <c r="DO143" s="3">
        <v>0</v>
      </c>
      <c r="DP143" s="3">
        <v>0</v>
      </c>
      <c r="DQ143" s="3">
        <v>0</v>
      </c>
      <c r="DR143" s="3">
        <v>0</v>
      </c>
      <c r="DS143" s="3">
        <v>0</v>
      </c>
      <c r="DT143" s="3">
        <v>0</v>
      </c>
      <c r="DU143" s="3">
        <v>0</v>
      </c>
      <c r="DV143" s="3">
        <v>0</v>
      </c>
      <c r="DW143" s="3">
        <v>0</v>
      </c>
      <c r="DX143" s="3">
        <v>0</v>
      </c>
      <c r="DY143" s="3">
        <v>0</v>
      </c>
      <c r="DZ143" s="3">
        <v>0</v>
      </c>
      <c r="EA143" s="3">
        <v>0</v>
      </c>
      <c r="EB143" s="10">
        <v>0</v>
      </c>
      <c r="EC143" s="10">
        <v>0</v>
      </c>
      <c r="ED143" s="10">
        <v>0</v>
      </c>
    </row>
    <row r="144" spans="1:186" s="10" customFormat="1" x14ac:dyDescent="0.25">
      <c r="A144" s="10" t="s">
        <v>10</v>
      </c>
      <c r="B144" s="3">
        <f t="shared" si="189"/>
        <v>0</v>
      </c>
      <c r="C144" s="3">
        <f t="shared" si="190"/>
        <v>0</v>
      </c>
      <c r="D144" s="3" t="s">
        <v>40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>
        <v>0</v>
      </c>
      <c r="BQ144" s="3">
        <v>0</v>
      </c>
      <c r="BR144" s="3">
        <v>0</v>
      </c>
      <c r="BS144" s="3">
        <v>0</v>
      </c>
      <c r="BT144" s="3">
        <v>0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>
        <v>0</v>
      </c>
      <c r="CB144" s="3">
        <v>0</v>
      </c>
      <c r="CC144" s="3">
        <v>0</v>
      </c>
      <c r="CD144" s="3">
        <v>0</v>
      </c>
      <c r="CE144" s="3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0</v>
      </c>
      <c r="CN144" s="3">
        <v>0</v>
      </c>
      <c r="CO144" s="3">
        <v>0</v>
      </c>
      <c r="CP144" s="3">
        <v>0</v>
      </c>
      <c r="CQ144" s="3">
        <v>0</v>
      </c>
      <c r="CR144" s="3">
        <v>0</v>
      </c>
      <c r="CS144" s="3">
        <v>0</v>
      </c>
      <c r="CT144" s="3">
        <v>0</v>
      </c>
      <c r="CU144" s="3">
        <v>0</v>
      </c>
      <c r="CV144" s="3">
        <v>0</v>
      </c>
      <c r="CW144" s="3">
        <v>0</v>
      </c>
      <c r="CX144" s="3">
        <v>0</v>
      </c>
      <c r="CY144" s="3">
        <v>0</v>
      </c>
      <c r="CZ144" s="3">
        <v>0</v>
      </c>
      <c r="DA144" s="3">
        <v>0</v>
      </c>
      <c r="DB144" s="3">
        <v>0</v>
      </c>
      <c r="DC144" s="3">
        <v>0</v>
      </c>
      <c r="DD144" s="3">
        <v>0</v>
      </c>
      <c r="DE144" s="3">
        <v>0</v>
      </c>
      <c r="DF144" s="3">
        <v>0</v>
      </c>
      <c r="DG144" s="3">
        <v>0</v>
      </c>
      <c r="DH144" s="3">
        <v>0</v>
      </c>
      <c r="DI144" s="3">
        <v>0</v>
      </c>
      <c r="DJ144" s="3">
        <v>0</v>
      </c>
      <c r="DK144" s="3">
        <v>0</v>
      </c>
      <c r="DL144" s="3">
        <v>0</v>
      </c>
      <c r="DM144" s="3">
        <v>0</v>
      </c>
      <c r="DN144" s="3">
        <v>0</v>
      </c>
      <c r="DO144" s="3">
        <v>0</v>
      </c>
      <c r="DP144" s="3">
        <v>0</v>
      </c>
      <c r="DQ144" s="3">
        <v>0</v>
      </c>
      <c r="DR144" s="3">
        <v>0</v>
      </c>
      <c r="DS144" s="3">
        <v>0</v>
      </c>
      <c r="DT144" s="3">
        <v>0</v>
      </c>
      <c r="DU144" s="3">
        <v>0</v>
      </c>
      <c r="DV144" s="3">
        <v>0</v>
      </c>
      <c r="DW144" s="3">
        <v>0</v>
      </c>
      <c r="DX144" s="3">
        <v>0</v>
      </c>
      <c r="DY144" s="3">
        <v>0</v>
      </c>
      <c r="DZ144" s="3">
        <v>0</v>
      </c>
      <c r="EA144" s="3">
        <v>0</v>
      </c>
      <c r="EB144" s="10">
        <v>0</v>
      </c>
      <c r="EC144" s="10">
        <v>0</v>
      </c>
      <c r="ED144" s="10">
        <v>0</v>
      </c>
    </row>
    <row r="145" spans="1:193" s="10" customFormat="1" x14ac:dyDescent="0.25">
      <c r="A145" s="10" t="s">
        <v>11</v>
      </c>
      <c r="B145" s="3">
        <f t="shared" si="189"/>
        <v>0</v>
      </c>
      <c r="C145" s="3">
        <f t="shared" si="190"/>
        <v>0</v>
      </c>
      <c r="D145" s="3" t="s">
        <v>40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>
        <v>0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>
        <v>0</v>
      </c>
      <c r="BW145" s="3">
        <v>0</v>
      </c>
      <c r="BX145" s="3">
        <v>0</v>
      </c>
      <c r="BY145" s="3">
        <v>0</v>
      </c>
      <c r="BZ145" s="3">
        <v>0</v>
      </c>
      <c r="CA145" s="3">
        <v>0</v>
      </c>
      <c r="CB145" s="3">
        <v>0</v>
      </c>
      <c r="CC145" s="3">
        <v>0</v>
      </c>
      <c r="CD145" s="3">
        <v>0</v>
      </c>
      <c r="CE145" s="3">
        <v>0</v>
      </c>
      <c r="CF145" s="3">
        <v>0</v>
      </c>
      <c r="CG145" s="3">
        <v>0</v>
      </c>
      <c r="CH145" s="3">
        <v>0</v>
      </c>
      <c r="CI145" s="3">
        <v>0</v>
      </c>
      <c r="CJ145" s="3">
        <v>0</v>
      </c>
      <c r="CK145" s="3">
        <v>0</v>
      </c>
      <c r="CL145" s="3">
        <v>0</v>
      </c>
      <c r="CM145" s="3">
        <v>0</v>
      </c>
      <c r="CN145" s="3">
        <v>0</v>
      </c>
      <c r="CO145" s="3">
        <v>0</v>
      </c>
      <c r="CP145" s="3">
        <v>0</v>
      </c>
      <c r="CQ145" s="3">
        <v>0</v>
      </c>
      <c r="CR145" s="3">
        <v>0</v>
      </c>
      <c r="CS145" s="3">
        <v>0</v>
      </c>
      <c r="CT145" s="3">
        <v>0</v>
      </c>
      <c r="CU145" s="3">
        <v>0</v>
      </c>
      <c r="CV145" s="3">
        <v>0</v>
      </c>
      <c r="CW145" s="3">
        <v>0</v>
      </c>
      <c r="CX145" s="3">
        <v>0</v>
      </c>
      <c r="CY145" s="3">
        <v>0</v>
      </c>
      <c r="CZ145" s="3">
        <v>0</v>
      </c>
      <c r="DA145" s="3">
        <v>0</v>
      </c>
      <c r="DB145" s="3">
        <v>0</v>
      </c>
      <c r="DC145" s="3">
        <v>0</v>
      </c>
      <c r="DD145" s="3">
        <v>0</v>
      </c>
      <c r="DE145" s="3">
        <v>0</v>
      </c>
      <c r="DF145" s="3">
        <v>0</v>
      </c>
      <c r="DG145" s="3">
        <v>0</v>
      </c>
      <c r="DH145" s="3">
        <v>0</v>
      </c>
      <c r="DI145" s="3">
        <v>0</v>
      </c>
      <c r="DJ145" s="3">
        <v>0</v>
      </c>
      <c r="DK145" s="3">
        <v>0</v>
      </c>
      <c r="DL145" s="3">
        <v>0</v>
      </c>
      <c r="DM145" s="3">
        <v>0</v>
      </c>
      <c r="DN145" s="3">
        <v>0</v>
      </c>
      <c r="DO145" s="3">
        <v>0</v>
      </c>
      <c r="DP145" s="3">
        <v>0</v>
      </c>
      <c r="DQ145" s="3">
        <v>0</v>
      </c>
      <c r="DR145" s="3">
        <v>0</v>
      </c>
      <c r="DS145" s="3">
        <v>0</v>
      </c>
      <c r="DT145" s="3">
        <v>0</v>
      </c>
      <c r="DU145" s="3">
        <v>0</v>
      </c>
      <c r="DV145" s="3">
        <v>0</v>
      </c>
      <c r="DW145" s="3">
        <v>0</v>
      </c>
      <c r="DX145" s="3">
        <v>0</v>
      </c>
      <c r="DY145" s="3">
        <v>0</v>
      </c>
      <c r="DZ145" s="3">
        <v>0</v>
      </c>
      <c r="EA145" s="3">
        <v>0</v>
      </c>
      <c r="EB145" s="10">
        <v>0</v>
      </c>
      <c r="EC145" s="10">
        <v>0</v>
      </c>
      <c r="ED145" s="10">
        <v>0</v>
      </c>
    </row>
    <row r="146" spans="1:193" s="10" customFormat="1" ht="15.75" thickBot="1" x14ac:dyDescent="0.3">
      <c r="A146" s="10" t="s">
        <v>12</v>
      </c>
      <c r="B146" s="3">
        <f t="shared" si="189"/>
        <v>0.2878787878787879</v>
      </c>
      <c r="C146" s="3">
        <f t="shared" si="190"/>
        <v>0.23333333333333334</v>
      </c>
      <c r="D146" s="3" t="s">
        <v>40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>
        <v>0</v>
      </c>
      <c r="BQ146" s="3">
        <v>0</v>
      </c>
      <c r="BR146" s="3">
        <v>0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>
        <v>0</v>
      </c>
      <c r="CB146" s="3">
        <v>0</v>
      </c>
      <c r="CC146" s="3">
        <v>0</v>
      </c>
      <c r="CD146" s="3">
        <v>7</v>
      </c>
      <c r="CE146" s="3">
        <v>0</v>
      </c>
      <c r="CF146" s="3">
        <v>0</v>
      </c>
      <c r="CG146" s="3">
        <v>0</v>
      </c>
      <c r="CH146" s="3">
        <v>0</v>
      </c>
      <c r="CI146" s="3">
        <v>0</v>
      </c>
      <c r="CJ146" s="3">
        <v>1</v>
      </c>
      <c r="CK146" s="3">
        <v>0</v>
      </c>
      <c r="CL146" s="3">
        <v>1</v>
      </c>
      <c r="CM146" s="3">
        <v>3</v>
      </c>
      <c r="CN146" s="3">
        <v>0</v>
      </c>
      <c r="CO146" s="3">
        <v>0</v>
      </c>
      <c r="CP146" s="3">
        <v>0</v>
      </c>
      <c r="CQ146" s="3">
        <v>0</v>
      </c>
      <c r="CR146" s="3">
        <v>2</v>
      </c>
      <c r="CS146" s="3">
        <v>0</v>
      </c>
      <c r="CT146" s="3">
        <v>1</v>
      </c>
      <c r="CU146" s="3">
        <v>0</v>
      </c>
      <c r="CV146" s="3">
        <v>1</v>
      </c>
      <c r="CW146" s="3">
        <v>0</v>
      </c>
      <c r="CX146" s="3">
        <v>0</v>
      </c>
      <c r="CY146" s="3">
        <v>0</v>
      </c>
      <c r="CZ146" s="3">
        <v>0</v>
      </c>
      <c r="DA146" s="3">
        <v>0</v>
      </c>
      <c r="DB146" s="3">
        <v>0</v>
      </c>
      <c r="DC146" s="3">
        <v>0</v>
      </c>
      <c r="DD146" s="3">
        <v>0</v>
      </c>
      <c r="DE146" s="3">
        <v>0</v>
      </c>
      <c r="DF146" s="3">
        <v>0</v>
      </c>
      <c r="DG146" s="3">
        <v>0</v>
      </c>
      <c r="DH146" s="3">
        <v>0</v>
      </c>
      <c r="DI146" s="3">
        <v>0</v>
      </c>
      <c r="DJ146" s="3">
        <v>0</v>
      </c>
      <c r="DK146" s="3">
        <v>0</v>
      </c>
      <c r="DL146" s="3">
        <v>0</v>
      </c>
      <c r="DM146" s="3">
        <v>0</v>
      </c>
      <c r="DN146" s="3">
        <v>0</v>
      </c>
      <c r="DO146" s="3">
        <v>2</v>
      </c>
      <c r="DP146" s="3">
        <v>0</v>
      </c>
      <c r="DQ146" s="3">
        <v>0</v>
      </c>
      <c r="DR146" s="3">
        <v>0</v>
      </c>
      <c r="DS146" s="3">
        <v>0</v>
      </c>
      <c r="DT146" s="3">
        <v>0</v>
      </c>
      <c r="DU146" s="3">
        <v>1</v>
      </c>
      <c r="DV146" s="3">
        <v>0</v>
      </c>
      <c r="DW146" s="3">
        <v>0</v>
      </c>
      <c r="DX146" s="3">
        <v>0</v>
      </c>
      <c r="DY146" s="3">
        <v>0</v>
      </c>
      <c r="DZ146" s="3">
        <v>0</v>
      </c>
      <c r="EA146" s="3">
        <v>0</v>
      </c>
      <c r="EB146" s="10">
        <v>0</v>
      </c>
      <c r="EC146" s="10">
        <v>0</v>
      </c>
    </row>
    <row r="147" spans="1:193" s="34" customFormat="1" x14ac:dyDescent="0.25">
      <c r="A147" s="34" t="s">
        <v>21</v>
      </c>
      <c r="B147" s="34">
        <f t="shared" si="189"/>
        <v>4.8636363636363633</v>
      </c>
      <c r="C147" s="34">
        <f t="shared" si="190"/>
        <v>3.3333333333333335</v>
      </c>
      <c r="D147" s="34" t="s">
        <v>37</v>
      </c>
      <c r="BP147" s="34">
        <f>MAX(BP135:BP146)</f>
        <v>0</v>
      </c>
      <c r="BQ147" s="34">
        <f t="shared" ref="BQ147" si="191">MAX(BQ135:BQ146)</f>
        <v>10</v>
      </c>
      <c r="BR147" s="34">
        <v>0</v>
      </c>
      <c r="BS147" s="34">
        <f t="shared" ref="BS147:CD147" si="192">MAX(BS135:BS146)</f>
        <v>5</v>
      </c>
      <c r="BT147" s="34">
        <f t="shared" si="192"/>
        <v>5</v>
      </c>
      <c r="BU147" s="34">
        <f t="shared" si="192"/>
        <v>4</v>
      </c>
      <c r="BV147" s="34">
        <f t="shared" si="192"/>
        <v>19</v>
      </c>
      <c r="BW147" s="34">
        <f t="shared" si="192"/>
        <v>7</v>
      </c>
      <c r="BX147" s="34">
        <f t="shared" si="192"/>
        <v>4</v>
      </c>
      <c r="BY147" s="34">
        <f t="shared" si="192"/>
        <v>9</v>
      </c>
      <c r="BZ147" s="34">
        <f t="shared" si="192"/>
        <v>27</v>
      </c>
      <c r="CA147" s="34">
        <f t="shared" si="192"/>
        <v>2</v>
      </c>
      <c r="CB147" s="34">
        <f t="shared" si="192"/>
        <v>1</v>
      </c>
      <c r="CC147" s="34">
        <f t="shared" si="192"/>
        <v>3</v>
      </c>
      <c r="CD147" s="34">
        <f t="shared" si="192"/>
        <v>7</v>
      </c>
      <c r="CE147" s="34">
        <f>MAX(CE135:CE146)</f>
        <v>44</v>
      </c>
      <c r="CF147" s="34">
        <f t="shared" ref="CF147:EC147" si="193">MAX(CF135:CF146)</f>
        <v>2</v>
      </c>
      <c r="CG147" s="34">
        <f t="shared" si="193"/>
        <v>1</v>
      </c>
      <c r="CH147" s="34">
        <f t="shared" si="193"/>
        <v>6</v>
      </c>
      <c r="CI147" s="34">
        <f t="shared" si="193"/>
        <v>2</v>
      </c>
      <c r="CJ147" s="34">
        <f t="shared" si="193"/>
        <v>1</v>
      </c>
      <c r="CK147" s="34">
        <f t="shared" si="193"/>
        <v>3</v>
      </c>
      <c r="CL147" s="34">
        <f t="shared" si="193"/>
        <v>10</v>
      </c>
      <c r="CM147" s="34">
        <f t="shared" si="193"/>
        <v>3</v>
      </c>
      <c r="CN147" s="34">
        <f t="shared" si="193"/>
        <v>9</v>
      </c>
      <c r="CO147" s="34">
        <f t="shared" si="193"/>
        <v>11</v>
      </c>
      <c r="CP147" s="34">
        <f t="shared" si="193"/>
        <v>1</v>
      </c>
      <c r="CQ147" s="34">
        <f t="shared" si="193"/>
        <v>0</v>
      </c>
      <c r="CR147" s="34">
        <f t="shared" si="193"/>
        <v>7</v>
      </c>
      <c r="CS147" s="34">
        <f t="shared" si="193"/>
        <v>6</v>
      </c>
      <c r="CT147" s="34">
        <f t="shared" si="193"/>
        <v>1</v>
      </c>
      <c r="CU147" s="34">
        <f t="shared" si="193"/>
        <v>18</v>
      </c>
      <c r="CV147" s="34">
        <f t="shared" si="193"/>
        <v>2</v>
      </c>
      <c r="CW147" s="34">
        <f t="shared" si="193"/>
        <v>3</v>
      </c>
      <c r="CX147" s="34">
        <f t="shared" si="193"/>
        <v>10</v>
      </c>
      <c r="CY147" s="34">
        <f t="shared" si="193"/>
        <v>0</v>
      </c>
      <c r="CZ147" s="34">
        <f t="shared" si="193"/>
        <v>0</v>
      </c>
      <c r="DA147" s="34">
        <f t="shared" si="193"/>
        <v>15</v>
      </c>
      <c r="DB147" s="34">
        <f t="shared" si="193"/>
        <v>0</v>
      </c>
      <c r="DC147" s="34">
        <f t="shared" si="193"/>
        <v>0</v>
      </c>
      <c r="DD147" s="34">
        <f t="shared" si="193"/>
        <v>0</v>
      </c>
      <c r="DE147" s="34">
        <f t="shared" si="193"/>
        <v>0</v>
      </c>
      <c r="DF147" s="34">
        <f t="shared" si="193"/>
        <v>3</v>
      </c>
      <c r="DG147" s="34">
        <f t="shared" si="193"/>
        <v>0</v>
      </c>
      <c r="DH147" s="34">
        <f t="shared" si="193"/>
        <v>3</v>
      </c>
      <c r="DI147" s="34">
        <f t="shared" si="193"/>
        <v>0</v>
      </c>
      <c r="DJ147" s="34">
        <f t="shared" si="193"/>
        <v>10</v>
      </c>
      <c r="DK147" s="34">
        <f t="shared" si="193"/>
        <v>0</v>
      </c>
      <c r="DL147" s="34">
        <f t="shared" si="193"/>
        <v>5</v>
      </c>
      <c r="DM147" s="34">
        <f t="shared" si="193"/>
        <v>0</v>
      </c>
      <c r="DN147" s="34">
        <f t="shared" si="193"/>
        <v>2</v>
      </c>
      <c r="DO147" s="34">
        <f t="shared" si="193"/>
        <v>3</v>
      </c>
      <c r="DP147" s="34">
        <f t="shared" si="193"/>
        <v>4</v>
      </c>
      <c r="DQ147" s="34">
        <f t="shared" si="193"/>
        <v>0</v>
      </c>
      <c r="DR147" s="34">
        <f t="shared" si="193"/>
        <v>0</v>
      </c>
      <c r="DS147" s="34">
        <f t="shared" si="193"/>
        <v>0</v>
      </c>
      <c r="DT147" s="34">
        <f t="shared" si="193"/>
        <v>6</v>
      </c>
      <c r="DU147" s="34">
        <f t="shared" si="193"/>
        <v>2</v>
      </c>
      <c r="DV147" s="34">
        <f t="shared" si="193"/>
        <v>0</v>
      </c>
      <c r="DW147" s="34">
        <f t="shared" si="193"/>
        <v>11</v>
      </c>
      <c r="DX147" s="34">
        <f t="shared" si="193"/>
        <v>4</v>
      </c>
      <c r="DY147" s="34">
        <f t="shared" si="193"/>
        <v>0</v>
      </c>
      <c r="DZ147" s="34">
        <f t="shared" si="193"/>
        <v>1</v>
      </c>
      <c r="EA147" s="34">
        <f t="shared" si="193"/>
        <v>3</v>
      </c>
      <c r="EB147" s="34">
        <f t="shared" si="193"/>
        <v>2</v>
      </c>
      <c r="EC147" s="34">
        <f t="shared" si="193"/>
        <v>4</v>
      </c>
    </row>
    <row r="148" spans="1:193" ht="15.75" thickBot="1" x14ac:dyDescent="0.3"/>
    <row r="149" spans="1:193" s="48" customFormat="1" ht="30.75" thickBot="1" x14ac:dyDescent="0.3">
      <c r="A149" s="49" t="s">
        <v>54</v>
      </c>
      <c r="B149" s="49" t="s">
        <v>148</v>
      </c>
      <c r="C149" s="49" t="s">
        <v>14</v>
      </c>
      <c r="D149" s="50" t="s">
        <v>20</v>
      </c>
      <c r="E149" s="32">
        <v>1890</v>
      </c>
      <c r="F149" s="32">
        <v>1891</v>
      </c>
      <c r="G149" s="32">
        <v>1892</v>
      </c>
      <c r="H149" s="32">
        <v>1893</v>
      </c>
      <c r="I149" s="32">
        <v>1894</v>
      </c>
      <c r="J149" s="32">
        <v>1895</v>
      </c>
      <c r="K149" s="32">
        <v>1896</v>
      </c>
      <c r="L149" s="32">
        <v>1897</v>
      </c>
      <c r="M149" s="32">
        <v>1898</v>
      </c>
      <c r="N149" s="32">
        <v>1899</v>
      </c>
      <c r="O149" s="32">
        <v>1900</v>
      </c>
      <c r="P149" s="32">
        <v>1901</v>
      </c>
      <c r="Q149" s="32">
        <v>1902</v>
      </c>
      <c r="R149" s="32">
        <v>1903</v>
      </c>
      <c r="S149" s="32">
        <v>1904</v>
      </c>
      <c r="T149" s="32">
        <v>1905</v>
      </c>
      <c r="U149" s="32">
        <v>1906</v>
      </c>
      <c r="V149" s="32">
        <v>1907</v>
      </c>
      <c r="W149" s="32">
        <v>1908</v>
      </c>
      <c r="X149" s="32">
        <v>1909</v>
      </c>
      <c r="Y149" s="32">
        <v>1910</v>
      </c>
      <c r="Z149" s="32">
        <v>1911</v>
      </c>
      <c r="AA149" s="32">
        <v>1912</v>
      </c>
      <c r="AB149" s="32">
        <v>1913</v>
      </c>
      <c r="AC149" s="32">
        <v>1914</v>
      </c>
      <c r="AD149" s="32">
        <v>1915</v>
      </c>
      <c r="AE149" s="32">
        <v>1916</v>
      </c>
      <c r="AF149" s="32">
        <v>1917</v>
      </c>
      <c r="AG149" s="32">
        <v>1918</v>
      </c>
      <c r="AH149" s="32">
        <v>1919</v>
      </c>
      <c r="AI149" s="32">
        <v>1920</v>
      </c>
      <c r="AJ149" s="32">
        <v>1921</v>
      </c>
      <c r="AK149" s="32">
        <v>1922</v>
      </c>
      <c r="AL149" s="32">
        <v>1923</v>
      </c>
      <c r="AM149" s="32">
        <v>1924</v>
      </c>
      <c r="AN149" s="32">
        <v>1925</v>
      </c>
      <c r="AO149" s="32">
        <v>1926</v>
      </c>
      <c r="AP149" s="32">
        <v>1927</v>
      </c>
      <c r="AQ149" s="32">
        <v>1928</v>
      </c>
      <c r="AR149" s="32">
        <v>1929</v>
      </c>
      <c r="AS149" s="32">
        <v>1930</v>
      </c>
      <c r="AT149" s="32">
        <v>1931</v>
      </c>
      <c r="AU149" s="32">
        <v>1932</v>
      </c>
      <c r="AV149" s="32">
        <v>1933</v>
      </c>
      <c r="AW149" s="32">
        <v>1934</v>
      </c>
      <c r="AX149" s="32">
        <v>1935</v>
      </c>
      <c r="AY149" s="32">
        <v>1936</v>
      </c>
      <c r="AZ149" s="32">
        <v>1937</v>
      </c>
      <c r="BA149" s="32">
        <v>1938</v>
      </c>
      <c r="BB149" s="32">
        <v>1939</v>
      </c>
      <c r="BC149" s="32">
        <v>1940</v>
      </c>
      <c r="BD149" s="32">
        <v>1941</v>
      </c>
      <c r="BE149" s="32">
        <v>1942</v>
      </c>
      <c r="BF149" s="32">
        <v>1943</v>
      </c>
      <c r="BG149" s="32">
        <v>1944</v>
      </c>
      <c r="BH149" s="32">
        <v>1945</v>
      </c>
      <c r="BI149" s="32">
        <v>1946</v>
      </c>
      <c r="BJ149" s="32">
        <v>1947</v>
      </c>
      <c r="BK149" s="32">
        <v>1948</v>
      </c>
      <c r="BL149" s="32">
        <v>1949</v>
      </c>
      <c r="BM149" s="32">
        <v>1950</v>
      </c>
      <c r="BN149" s="32">
        <v>1951</v>
      </c>
      <c r="BO149" s="32">
        <v>1952</v>
      </c>
      <c r="BP149" s="32">
        <v>1953</v>
      </c>
      <c r="BQ149" s="32">
        <v>1954</v>
      </c>
      <c r="BR149" s="32">
        <v>1955</v>
      </c>
      <c r="BS149" s="32">
        <v>1956</v>
      </c>
      <c r="BT149" s="32">
        <v>1957</v>
      </c>
      <c r="BU149" s="32">
        <v>1958</v>
      </c>
      <c r="BV149" s="32">
        <v>1959</v>
      </c>
      <c r="BW149" s="32">
        <v>1960</v>
      </c>
      <c r="BX149" s="32">
        <v>1961</v>
      </c>
      <c r="BY149" s="32">
        <v>1962</v>
      </c>
      <c r="BZ149" s="32">
        <v>1963</v>
      </c>
      <c r="CA149" s="32">
        <v>1964</v>
      </c>
      <c r="CB149" s="32">
        <v>1965</v>
      </c>
      <c r="CC149" s="32">
        <v>1966</v>
      </c>
      <c r="CD149" s="32">
        <v>1967</v>
      </c>
      <c r="CE149" s="32">
        <v>1968</v>
      </c>
      <c r="CF149" s="32">
        <v>1969</v>
      </c>
      <c r="CG149" s="32">
        <v>1970</v>
      </c>
      <c r="CH149" s="32">
        <v>1971</v>
      </c>
      <c r="CI149" s="32">
        <v>1972</v>
      </c>
      <c r="CJ149" s="32">
        <v>1973</v>
      </c>
      <c r="CK149" s="32">
        <v>1974</v>
      </c>
      <c r="CL149" s="32">
        <v>1975</v>
      </c>
      <c r="CM149" s="32">
        <v>1976</v>
      </c>
      <c r="CN149" s="32">
        <v>1977</v>
      </c>
      <c r="CO149" s="32">
        <v>1978</v>
      </c>
      <c r="CP149" s="32">
        <v>1979</v>
      </c>
      <c r="CQ149" s="32">
        <v>1980</v>
      </c>
      <c r="CR149" s="32">
        <v>1981</v>
      </c>
      <c r="CS149" s="32">
        <v>1982</v>
      </c>
      <c r="CT149" s="32">
        <v>1983</v>
      </c>
      <c r="CU149" s="32">
        <v>1984</v>
      </c>
      <c r="CV149" s="32">
        <v>1985</v>
      </c>
      <c r="CW149" s="32">
        <v>1986</v>
      </c>
      <c r="CX149" s="32">
        <v>1987</v>
      </c>
      <c r="CY149" s="32">
        <v>1988</v>
      </c>
      <c r="CZ149" s="32">
        <v>1989</v>
      </c>
      <c r="DA149" s="32">
        <v>1990</v>
      </c>
      <c r="DB149" s="32">
        <v>1991</v>
      </c>
      <c r="DC149" s="32">
        <v>1992</v>
      </c>
      <c r="DD149" s="32">
        <v>1993</v>
      </c>
      <c r="DE149" s="32">
        <v>1994</v>
      </c>
      <c r="DF149" s="32">
        <v>1995</v>
      </c>
      <c r="DG149" s="32">
        <v>1996</v>
      </c>
      <c r="DH149" s="32">
        <v>1997</v>
      </c>
      <c r="DI149" s="32">
        <v>1998</v>
      </c>
      <c r="DJ149" s="32">
        <v>1999</v>
      </c>
      <c r="DK149" s="32">
        <v>2000</v>
      </c>
      <c r="DL149" s="32">
        <v>2001</v>
      </c>
      <c r="DM149" s="32">
        <v>2002</v>
      </c>
      <c r="DN149" s="32">
        <v>2003</v>
      </c>
      <c r="DO149" s="32">
        <v>2004</v>
      </c>
      <c r="DP149" s="32">
        <v>2005</v>
      </c>
      <c r="DQ149" s="32">
        <v>2006</v>
      </c>
      <c r="DR149" s="32">
        <v>2007</v>
      </c>
      <c r="DS149" s="32">
        <v>2008</v>
      </c>
      <c r="DT149" s="32">
        <v>2009</v>
      </c>
      <c r="DU149" s="32">
        <v>2010</v>
      </c>
      <c r="DV149" s="32">
        <v>2011</v>
      </c>
      <c r="DW149" s="32">
        <v>2012</v>
      </c>
      <c r="DX149" s="32">
        <v>2013</v>
      </c>
      <c r="DY149" s="32">
        <v>2014</v>
      </c>
      <c r="DZ149" s="32">
        <v>2015</v>
      </c>
      <c r="EA149" s="32">
        <v>2016</v>
      </c>
      <c r="EB149" s="48">
        <v>2017</v>
      </c>
      <c r="EC149" s="32">
        <v>2018</v>
      </c>
      <c r="ED149" s="48">
        <v>2019</v>
      </c>
      <c r="EE149" s="32"/>
      <c r="EG149" s="32"/>
      <c r="EI149" s="32"/>
      <c r="EK149" s="32"/>
      <c r="EM149" s="32"/>
      <c r="EO149" s="32"/>
      <c r="EQ149" s="32"/>
      <c r="ES149" s="32"/>
      <c r="EU149" s="32"/>
      <c r="EW149" s="32"/>
      <c r="EY149" s="32"/>
      <c r="FA149" s="32"/>
      <c r="FC149" s="32"/>
      <c r="FE149" s="32"/>
      <c r="FG149" s="32"/>
      <c r="FI149" s="32"/>
      <c r="FK149" s="32"/>
      <c r="FM149" s="32"/>
      <c r="FO149" s="32"/>
      <c r="FQ149" s="32"/>
      <c r="FS149" s="32"/>
      <c r="FU149" s="32"/>
      <c r="FW149" s="32"/>
      <c r="FY149" s="32"/>
      <c r="GA149" s="32"/>
      <c r="GC149" s="32"/>
      <c r="GE149" s="32"/>
      <c r="GG149" s="32"/>
      <c r="GI149" s="32"/>
      <c r="GK149" s="32"/>
    </row>
    <row r="150" spans="1:193" x14ac:dyDescent="0.25">
      <c r="A150" s="1" t="s">
        <v>1</v>
      </c>
      <c r="B150" s="10">
        <f>AVERAGE(E150:EC150)</f>
        <v>68.534883720930239</v>
      </c>
      <c r="C150" s="10">
        <f>AVERAGE(CR150:DU150)</f>
        <v>63.06666666666667</v>
      </c>
      <c r="D150" s="5" t="s">
        <v>38</v>
      </c>
      <c r="E150" s="3">
        <v>78</v>
      </c>
      <c r="F150" s="3">
        <v>77</v>
      </c>
      <c r="G150" s="3">
        <v>75</v>
      </c>
      <c r="H150" s="3">
        <v>77</v>
      </c>
      <c r="I150" s="3">
        <v>77</v>
      </c>
      <c r="J150" s="3">
        <v>73</v>
      </c>
      <c r="K150" s="61">
        <v>69</v>
      </c>
      <c r="L150" s="3">
        <v>78</v>
      </c>
      <c r="M150" s="3">
        <v>74</v>
      </c>
      <c r="N150" s="63">
        <v>71</v>
      </c>
      <c r="O150" s="3">
        <v>74</v>
      </c>
      <c r="P150" s="3">
        <v>77</v>
      </c>
      <c r="Q150" s="3">
        <v>72</v>
      </c>
      <c r="R150" s="3">
        <v>75</v>
      </c>
      <c r="S150" s="61">
        <v>68</v>
      </c>
      <c r="T150" s="3">
        <v>77</v>
      </c>
      <c r="U150" s="61">
        <v>68</v>
      </c>
      <c r="V150" s="3">
        <v>74</v>
      </c>
      <c r="W150" s="3">
        <v>75</v>
      </c>
      <c r="X150" s="3">
        <v>78</v>
      </c>
      <c r="Y150" s="3">
        <v>76</v>
      </c>
      <c r="Z150" s="61">
        <v>75</v>
      </c>
      <c r="AA150" s="61">
        <v>74</v>
      </c>
      <c r="AB150" s="3">
        <v>75</v>
      </c>
      <c r="AC150" s="61">
        <v>70</v>
      </c>
      <c r="AD150" s="3">
        <v>72</v>
      </c>
      <c r="AE150" s="3">
        <v>76</v>
      </c>
      <c r="AF150" s="61">
        <v>67</v>
      </c>
      <c r="AG150" s="61">
        <v>68</v>
      </c>
      <c r="AH150" s="3">
        <v>76</v>
      </c>
      <c r="AI150" s="61">
        <v>74</v>
      </c>
      <c r="AJ150" s="3">
        <v>75</v>
      </c>
      <c r="AK150" s="3">
        <v>72</v>
      </c>
      <c r="AL150" s="61">
        <v>70</v>
      </c>
      <c r="AM150" s="3">
        <v>75</v>
      </c>
      <c r="AN150" s="3">
        <v>76</v>
      </c>
      <c r="AO150" s="61">
        <v>69</v>
      </c>
      <c r="AP150" s="61">
        <v>71</v>
      </c>
      <c r="AQ150" s="3">
        <v>73</v>
      </c>
      <c r="AR150" s="3">
        <v>75</v>
      </c>
      <c r="AS150" s="61">
        <v>74</v>
      </c>
      <c r="AT150" s="3">
        <v>79</v>
      </c>
      <c r="AU150" s="3">
        <v>75</v>
      </c>
      <c r="AV150" s="61">
        <v>72</v>
      </c>
      <c r="AW150" s="61">
        <v>62</v>
      </c>
      <c r="AX150" s="61">
        <v>70</v>
      </c>
      <c r="AY150" s="61">
        <v>65</v>
      </c>
      <c r="AZ150" s="3">
        <v>79</v>
      </c>
      <c r="BA150" s="3">
        <v>72</v>
      </c>
      <c r="BB150" s="3">
        <v>71</v>
      </c>
      <c r="BC150" s="61">
        <v>61</v>
      </c>
      <c r="BD150" s="3">
        <v>72</v>
      </c>
      <c r="BE150" s="61">
        <v>65</v>
      </c>
      <c r="BF150" s="3">
        <v>69</v>
      </c>
      <c r="BG150" s="3">
        <v>71</v>
      </c>
      <c r="BH150" s="61">
        <v>65</v>
      </c>
      <c r="BI150" s="61">
        <v>69</v>
      </c>
      <c r="BJ150" s="3">
        <v>77</v>
      </c>
      <c r="BK150" s="61">
        <v>70</v>
      </c>
      <c r="BL150" s="61">
        <v>70</v>
      </c>
      <c r="BM150" s="3">
        <v>73</v>
      </c>
      <c r="BN150" s="61">
        <v>71</v>
      </c>
      <c r="BO150" s="61">
        <v>73</v>
      </c>
      <c r="BP150" s="3">
        <v>72</v>
      </c>
      <c r="BQ150" s="3">
        <v>80</v>
      </c>
      <c r="BR150" s="61">
        <v>69</v>
      </c>
      <c r="BS150" s="3">
        <v>69</v>
      </c>
      <c r="BT150" s="3">
        <v>71</v>
      </c>
      <c r="BU150" s="61">
        <v>70</v>
      </c>
      <c r="BV150" s="3">
        <v>70</v>
      </c>
      <c r="BW150" s="61">
        <v>66</v>
      </c>
      <c r="BX150" s="3">
        <v>66</v>
      </c>
      <c r="BY150" s="3">
        <v>68</v>
      </c>
      <c r="BZ150" s="61">
        <v>66</v>
      </c>
      <c r="CA150" s="61">
        <v>71</v>
      </c>
      <c r="CB150" s="3">
        <v>66</v>
      </c>
      <c r="CC150" s="61">
        <v>65</v>
      </c>
      <c r="CD150" s="61">
        <v>67</v>
      </c>
      <c r="CE150" s="61">
        <v>62</v>
      </c>
      <c r="CF150" s="3">
        <v>72</v>
      </c>
      <c r="CG150" s="3">
        <v>65</v>
      </c>
      <c r="CH150" s="3">
        <v>68</v>
      </c>
      <c r="CI150" s="3">
        <v>70</v>
      </c>
      <c r="CJ150" s="3">
        <v>71</v>
      </c>
      <c r="CK150" s="61">
        <v>60</v>
      </c>
      <c r="CL150" s="61">
        <v>61</v>
      </c>
      <c r="CM150" s="61">
        <v>58</v>
      </c>
      <c r="CN150" s="61">
        <v>58</v>
      </c>
      <c r="CO150" s="3">
        <v>62</v>
      </c>
      <c r="CP150" s="3">
        <v>65</v>
      </c>
      <c r="CQ150" s="3">
        <v>64</v>
      </c>
      <c r="CR150" s="61">
        <v>63</v>
      </c>
      <c r="CS150" s="61">
        <v>63</v>
      </c>
      <c r="CT150" s="3">
        <v>64</v>
      </c>
      <c r="CU150" s="61">
        <v>62</v>
      </c>
      <c r="CV150" s="61">
        <v>64</v>
      </c>
      <c r="CW150" s="3">
        <v>64</v>
      </c>
      <c r="CX150" s="61">
        <v>66</v>
      </c>
      <c r="CY150" s="3">
        <v>65</v>
      </c>
      <c r="CZ150" s="3">
        <v>71</v>
      </c>
      <c r="DA150" s="61">
        <v>65</v>
      </c>
      <c r="DB150" s="61">
        <v>60</v>
      </c>
      <c r="DC150" s="3">
        <v>65</v>
      </c>
      <c r="DD150" s="3">
        <v>68</v>
      </c>
      <c r="DE150" s="3">
        <v>65</v>
      </c>
      <c r="DF150" s="61">
        <v>58</v>
      </c>
      <c r="DG150" s="3">
        <v>62</v>
      </c>
      <c r="DH150" s="3">
        <v>63</v>
      </c>
      <c r="DI150" s="3">
        <v>67</v>
      </c>
      <c r="DJ150" s="61">
        <v>58</v>
      </c>
      <c r="DK150" s="3">
        <v>67</v>
      </c>
      <c r="DL150" s="3">
        <v>63</v>
      </c>
      <c r="DM150" s="3">
        <v>60</v>
      </c>
      <c r="DN150" s="3">
        <v>60</v>
      </c>
      <c r="DO150" s="3">
        <v>59</v>
      </c>
      <c r="DP150" s="3">
        <v>59</v>
      </c>
      <c r="DQ150" s="3">
        <v>64</v>
      </c>
      <c r="DR150" s="3">
        <v>61</v>
      </c>
      <c r="DS150" s="3">
        <v>62</v>
      </c>
      <c r="DT150" s="3">
        <v>63</v>
      </c>
      <c r="DU150" s="3">
        <v>61</v>
      </c>
      <c r="DV150" s="3">
        <v>59</v>
      </c>
      <c r="DW150" s="61">
        <v>60</v>
      </c>
      <c r="DX150" s="3">
        <v>62</v>
      </c>
      <c r="DY150" s="3">
        <v>62</v>
      </c>
      <c r="DZ150" s="3">
        <v>62</v>
      </c>
      <c r="EA150" s="3">
        <v>71</v>
      </c>
      <c r="EB150" s="3">
        <v>66</v>
      </c>
      <c r="EC150" s="3">
        <v>64</v>
      </c>
      <c r="ED150" s="1">
        <v>65</v>
      </c>
    </row>
    <row r="151" spans="1:193" x14ac:dyDescent="0.25">
      <c r="A151" s="1" t="s">
        <v>2</v>
      </c>
      <c r="B151" s="10">
        <f t="shared" ref="B151:B162" si="194">AVERAGE(E151:EC151)</f>
        <v>68.79069767441861</v>
      </c>
      <c r="C151" s="10">
        <f t="shared" ref="C151:C161" si="195">AVERAGE(CR151:DU151)</f>
        <v>62.56666666666667</v>
      </c>
      <c r="D151" s="5" t="s">
        <v>38</v>
      </c>
      <c r="E151" s="3">
        <v>79</v>
      </c>
      <c r="F151" s="3">
        <v>79</v>
      </c>
      <c r="G151" s="3">
        <v>77</v>
      </c>
      <c r="H151" s="3">
        <v>75</v>
      </c>
      <c r="I151" s="3">
        <v>77</v>
      </c>
      <c r="J151" s="61">
        <v>72</v>
      </c>
      <c r="K151" s="3">
        <v>75</v>
      </c>
      <c r="L151" s="3">
        <v>74</v>
      </c>
      <c r="M151" s="61">
        <v>71</v>
      </c>
      <c r="N151" s="62">
        <v>77</v>
      </c>
      <c r="O151" s="3">
        <v>72</v>
      </c>
      <c r="P151" s="61">
        <v>64</v>
      </c>
      <c r="Q151" s="61">
        <v>70</v>
      </c>
      <c r="R151" s="3">
        <v>75</v>
      </c>
      <c r="S151" s="3">
        <v>71</v>
      </c>
      <c r="T151" s="61">
        <v>68</v>
      </c>
      <c r="U151" s="3">
        <v>70</v>
      </c>
      <c r="V151" s="3">
        <v>71</v>
      </c>
      <c r="W151" s="61">
        <v>72</v>
      </c>
      <c r="X151" s="61">
        <v>68</v>
      </c>
      <c r="Y151" s="61">
        <v>69</v>
      </c>
      <c r="Z151" s="3">
        <v>77</v>
      </c>
      <c r="AA151" s="3">
        <v>77</v>
      </c>
      <c r="AB151" s="3">
        <v>71</v>
      </c>
      <c r="AC151" s="3">
        <v>77</v>
      </c>
      <c r="AD151" s="3">
        <v>75</v>
      </c>
      <c r="AE151" s="3">
        <v>75</v>
      </c>
      <c r="AF151" s="3">
        <v>72</v>
      </c>
      <c r="AG151" s="3">
        <v>72</v>
      </c>
      <c r="AH151" s="3">
        <v>77</v>
      </c>
      <c r="AI151" s="3">
        <v>77</v>
      </c>
      <c r="AJ151" s="3">
        <v>73</v>
      </c>
      <c r="AK151" s="43">
        <v>80</v>
      </c>
      <c r="AL151" s="3">
        <v>75</v>
      </c>
      <c r="AM151" s="3">
        <v>75</v>
      </c>
      <c r="AN151" s="3">
        <v>74</v>
      </c>
      <c r="AO151" s="3">
        <v>74</v>
      </c>
      <c r="AP151" s="3">
        <v>72</v>
      </c>
      <c r="AQ151" s="61">
        <v>70</v>
      </c>
      <c r="AR151" s="61">
        <v>69</v>
      </c>
      <c r="AS151" s="3">
        <v>78</v>
      </c>
      <c r="AT151" s="3">
        <v>78</v>
      </c>
      <c r="AU151" s="3">
        <v>72</v>
      </c>
      <c r="AV151" s="61">
        <v>72</v>
      </c>
      <c r="AW151" s="3">
        <v>67</v>
      </c>
      <c r="AX151" s="3">
        <v>73</v>
      </c>
      <c r="AY151" s="3">
        <v>73</v>
      </c>
      <c r="AZ151" s="3">
        <v>81</v>
      </c>
      <c r="BA151" s="61">
        <v>66</v>
      </c>
      <c r="BB151" s="3">
        <v>73</v>
      </c>
      <c r="BC151" s="3">
        <v>72</v>
      </c>
      <c r="BD151" s="3">
        <v>73</v>
      </c>
      <c r="BE151" s="3">
        <v>69</v>
      </c>
      <c r="BF151" s="61">
        <v>67</v>
      </c>
      <c r="BG151" s="3">
        <v>67</v>
      </c>
      <c r="BH151" s="3">
        <v>72</v>
      </c>
      <c r="BI151" s="3">
        <v>71</v>
      </c>
      <c r="BJ151" s="3">
        <v>69</v>
      </c>
      <c r="BK151" s="3">
        <v>75</v>
      </c>
      <c r="BL151" s="3">
        <v>75</v>
      </c>
      <c r="BM151" s="3">
        <v>71</v>
      </c>
      <c r="BN151" s="3">
        <v>73</v>
      </c>
      <c r="BO151" s="61">
        <v>73</v>
      </c>
      <c r="BP151" s="3">
        <v>71</v>
      </c>
      <c r="BQ151" s="3">
        <v>74</v>
      </c>
      <c r="BR151" s="3">
        <v>72</v>
      </c>
      <c r="BS151" s="3">
        <v>66</v>
      </c>
      <c r="BT151" s="3">
        <v>68</v>
      </c>
      <c r="BU151" s="61">
        <v>70</v>
      </c>
      <c r="BV151" s="3">
        <v>74</v>
      </c>
      <c r="BW151" s="61">
        <v>66</v>
      </c>
      <c r="BX151" s="61">
        <v>64</v>
      </c>
      <c r="BY151" s="3">
        <v>68</v>
      </c>
      <c r="BZ151" s="3">
        <v>69</v>
      </c>
      <c r="CA151" s="3">
        <v>72</v>
      </c>
      <c r="CB151" s="3">
        <v>64</v>
      </c>
      <c r="CC151" s="3">
        <v>69</v>
      </c>
      <c r="CD151" s="61">
        <v>67</v>
      </c>
      <c r="CE151" s="3">
        <v>67</v>
      </c>
      <c r="CF151" s="3">
        <v>72</v>
      </c>
      <c r="CG151" s="3">
        <v>64</v>
      </c>
      <c r="CH151" s="3">
        <v>68</v>
      </c>
      <c r="CI151" s="3">
        <v>71</v>
      </c>
      <c r="CJ151" s="3">
        <v>68</v>
      </c>
      <c r="CK151" s="3">
        <v>65</v>
      </c>
      <c r="CL151" s="3">
        <v>62</v>
      </c>
      <c r="CM151" s="3">
        <v>67</v>
      </c>
      <c r="CN151" s="3">
        <v>58</v>
      </c>
      <c r="CO151" s="3">
        <v>61</v>
      </c>
      <c r="CP151" s="3">
        <v>67</v>
      </c>
      <c r="CQ151" s="3">
        <v>61</v>
      </c>
      <c r="CR151" s="3">
        <v>64</v>
      </c>
      <c r="CS151" s="3">
        <v>67</v>
      </c>
      <c r="CT151" s="3">
        <v>62</v>
      </c>
      <c r="CU151" s="3">
        <v>63</v>
      </c>
      <c r="CV151" s="3">
        <v>69</v>
      </c>
      <c r="CW151" s="61">
        <v>61</v>
      </c>
      <c r="CX151" s="61">
        <v>66</v>
      </c>
      <c r="CY151" s="61">
        <v>59</v>
      </c>
      <c r="CZ151" s="3">
        <v>70</v>
      </c>
      <c r="DA151" s="3">
        <v>69</v>
      </c>
      <c r="DB151" s="3">
        <v>62</v>
      </c>
      <c r="DC151" s="57">
        <v>63</v>
      </c>
      <c r="DD151" s="61">
        <v>60</v>
      </c>
      <c r="DE151" s="3">
        <v>64</v>
      </c>
      <c r="DF151" s="3">
        <v>64</v>
      </c>
      <c r="DG151" s="3">
        <v>63</v>
      </c>
      <c r="DH151" s="61">
        <v>58</v>
      </c>
      <c r="DI151" s="3">
        <v>65</v>
      </c>
      <c r="DJ151" s="3">
        <v>59</v>
      </c>
      <c r="DK151" s="3">
        <v>58</v>
      </c>
      <c r="DL151" s="3">
        <v>64</v>
      </c>
      <c r="DM151" s="3">
        <v>60</v>
      </c>
      <c r="DN151" s="3">
        <v>64</v>
      </c>
      <c r="DO151" s="61">
        <v>54</v>
      </c>
      <c r="DP151" s="3">
        <v>63</v>
      </c>
      <c r="DQ151" s="3">
        <v>63</v>
      </c>
      <c r="DR151" s="3">
        <v>63</v>
      </c>
      <c r="DS151" s="61">
        <v>52</v>
      </c>
      <c r="DT151" s="3">
        <v>66</v>
      </c>
      <c r="DU151" s="3">
        <v>62</v>
      </c>
      <c r="DV151" s="3">
        <v>65</v>
      </c>
      <c r="DW151" s="3">
        <v>68</v>
      </c>
      <c r="DX151" s="3">
        <v>63</v>
      </c>
      <c r="DY151" s="3">
        <v>68</v>
      </c>
      <c r="DZ151" s="3">
        <v>62</v>
      </c>
      <c r="EA151" s="61">
        <v>65</v>
      </c>
      <c r="EB151" s="61">
        <v>60</v>
      </c>
      <c r="EC151" s="3">
        <v>63</v>
      </c>
      <c r="ED151" s="1">
        <v>65</v>
      </c>
    </row>
    <row r="152" spans="1:193" x14ac:dyDescent="0.25">
      <c r="A152" s="1" t="s">
        <v>3</v>
      </c>
      <c r="B152" s="10">
        <f t="shared" si="194"/>
        <v>69.31782945736434</v>
      </c>
      <c r="C152" s="10">
        <f t="shared" si="195"/>
        <v>64.533333333333331</v>
      </c>
      <c r="D152" s="5" t="s">
        <v>45</v>
      </c>
      <c r="E152" s="3">
        <v>80</v>
      </c>
      <c r="F152" s="3">
        <v>75</v>
      </c>
      <c r="G152" s="3">
        <v>74</v>
      </c>
      <c r="H152" s="3">
        <v>72</v>
      </c>
      <c r="I152" s="3">
        <v>77</v>
      </c>
      <c r="J152" s="3">
        <v>78</v>
      </c>
      <c r="K152" s="3">
        <v>74</v>
      </c>
      <c r="L152" s="3">
        <v>78</v>
      </c>
      <c r="M152" s="3">
        <v>75</v>
      </c>
      <c r="N152" s="3">
        <v>74</v>
      </c>
      <c r="O152" s="61">
        <v>66</v>
      </c>
      <c r="P152" s="3">
        <v>74</v>
      </c>
      <c r="Q152" s="3">
        <v>75</v>
      </c>
      <c r="R152" s="3">
        <v>78</v>
      </c>
      <c r="S152" s="3">
        <v>73</v>
      </c>
      <c r="T152" s="3">
        <v>79</v>
      </c>
      <c r="U152" s="3">
        <v>73</v>
      </c>
      <c r="V152" s="3">
        <v>75</v>
      </c>
      <c r="W152" s="3">
        <v>74</v>
      </c>
      <c r="X152" s="3">
        <v>74</v>
      </c>
      <c r="Y152" s="3">
        <v>70</v>
      </c>
      <c r="Z152" s="3">
        <v>77</v>
      </c>
      <c r="AA152" s="3">
        <v>78</v>
      </c>
      <c r="AB152" s="61">
        <v>69</v>
      </c>
      <c r="AC152" s="3">
        <v>77</v>
      </c>
      <c r="AD152" s="61">
        <v>71</v>
      </c>
      <c r="AE152" s="61">
        <v>68</v>
      </c>
      <c r="AF152" s="3">
        <v>75</v>
      </c>
      <c r="AG152" s="3">
        <v>75</v>
      </c>
      <c r="AH152" s="3">
        <v>77</v>
      </c>
      <c r="AI152" s="3">
        <v>80</v>
      </c>
      <c r="AJ152" s="3">
        <v>75</v>
      </c>
      <c r="AK152" s="3">
        <v>72</v>
      </c>
      <c r="AL152" s="3">
        <v>75</v>
      </c>
      <c r="AM152" s="61">
        <v>71</v>
      </c>
      <c r="AN152" s="61">
        <v>66</v>
      </c>
      <c r="AO152" s="61">
        <v>69</v>
      </c>
      <c r="AP152" s="3">
        <v>76</v>
      </c>
      <c r="AQ152" s="3">
        <v>75</v>
      </c>
      <c r="AR152" s="3">
        <v>70</v>
      </c>
      <c r="AS152" s="3">
        <v>78</v>
      </c>
      <c r="AT152" s="61">
        <v>74</v>
      </c>
      <c r="AU152" s="61">
        <v>69</v>
      </c>
      <c r="AV152" s="3">
        <v>75</v>
      </c>
      <c r="AW152" s="3">
        <v>68</v>
      </c>
      <c r="AX152" s="3">
        <v>71</v>
      </c>
      <c r="AY152" s="3">
        <v>68</v>
      </c>
      <c r="AZ152" s="3">
        <v>81</v>
      </c>
      <c r="BA152" s="3">
        <v>79</v>
      </c>
      <c r="BB152" s="3">
        <v>72</v>
      </c>
      <c r="BC152" s="3">
        <v>74</v>
      </c>
      <c r="BD152" s="61">
        <v>70</v>
      </c>
      <c r="BE152" s="3">
        <v>75</v>
      </c>
      <c r="BF152" s="3">
        <v>70</v>
      </c>
      <c r="BG152" s="3">
        <v>70</v>
      </c>
      <c r="BH152" s="3">
        <v>72</v>
      </c>
      <c r="BI152" s="3">
        <v>74</v>
      </c>
      <c r="BJ152" s="61">
        <v>67</v>
      </c>
      <c r="BK152" s="3">
        <v>74</v>
      </c>
      <c r="BL152" s="3">
        <v>71</v>
      </c>
      <c r="BM152" s="3">
        <v>72</v>
      </c>
      <c r="BN152" s="61">
        <v>71</v>
      </c>
      <c r="BO152" s="3">
        <v>78</v>
      </c>
      <c r="BP152" s="3">
        <v>72</v>
      </c>
      <c r="BQ152" s="61">
        <v>70</v>
      </c>
      <c r="BR152" s="3">
        <v>76</v>
      </c>
      <c r="BS152" s="3">
        <v>75</v>
      </c>
      <c r="BT152" s="61">
        <v>64</v>
      </c>
      <c r="BU152" s="61">
        <v>70</v>
      </c>
      <c r="BV152" s="61">
        <v>67</v>
      </c>
      <c r="BW152" s="3">
        <v>70</v>
      </c>
      <c r="BX152" s="3">
        <v>70</v>
      </c>
      <c r="BY152" s="61">
        <v>64</v>
      </c>
      <c r="BZ152" s="3">
        <v>71</v>
      </c>
      <c r="CA152" s="3">
        <v>65</v>
      </c>
      <c r="CB152" s="61">
        <v>62</v>
      </c>
      <c r="CC152" s="3">
        <v>69</v>
      </c>
      <c r="CD152" s="3">
        <v>71</v>
      </c>
      <c r="CE152" s="3">
        <v>66</v>
      </c>
      <c r="CF152" s="3">
        <v>68</v>
      </c>
      <c r="CG152" s="61">
        <v>57</v>
      </c>
      <c r="CH152" s="61">
        <v>61</v>
      </c>
      <c r="CI152" s="3">
        <v>70</v>
      </c>
      <c r="CJ152" s="61">
        <v>59</v>
      </c>
      <c r="CK152" s="3">
        <v>64</v>
      </c>
      <c r="CL152" s="3">
        <v>63</v>
      </c>
      <c r="CM152" s="3">
        <v>64</v>
      </c>
      <c r="CN152" s="3">
        <v>65</v>
      </c>
      <c r="CO152" s="61">
        <v>57</v>
      </c>
      <c r="CP152" s="3">
        <v>63</v>
      </c>
      <c r="CQ152" s="3">
        <v>68</v>
      </c>
      <c r="CR152" s="61">
        <v>63</v>
      </c>
      <c r="CS152" s="3">
        <v>68</v>
      </c>
      <c r="CT152" s="3">
        <v>71</v>
      </c>
      <c r="CU152" s="61">
        <v>62</v>
      </c>
      <c r="CV152" s="3">
        <v>74</v>
      </c>
      <c r="CW152" s="3">
        <v>68</v>
      </c>
      <c r="CX152" s="3">
        <v>73</v>
      </c>
      <c r="CY152" s="3">
        <v>67</v>
      </c>
      <c r="CZ152" s="3">
        <v>64</v>
      </c>
      <c r="DA152" s="3">
        <v>68</v>
      </c>
      <c r="DB152" s="3">
        <v>75</v>
      </c>
      <c r="DC152" s="3">
        <v>77</v>
      </c>
      <c r="DD152" s="3">
        <v>63</v>
      </c>
      <c r="DE152" s="61">
        <v>61</v>
      </c>
      <c r="DF152" s="3">
        <v>67</v>
      </c>
      <c r="DG152" s="3">
        <v>63</v>
      </c>
      <c r="DH152" s="3">
        <v>64</v>
      </c>
      <c r="DI152" s="3">
        <v>64</v>
      </c>
      <c r="DJ152" s="3">
        <v>69</v>
      </c>
      <c r="DK152" s="61">
        <v>56</v>
      </c>
      <c r="DL152" s="61">
        <v>59</v>
      </c>
      <c r="DM152" s="3">
        <v>58</v>
      </c>
      <c r="DN152" s="3">
        <v>63</v>
      </c>
      <c r="DO152" s="3">
        <v>55</v>
      </c>
      <c r="DP152" s="3">
        <v>61</v>
      </c>
      <c r="DQ152" s="61">
        <v>61</v>
      </c>
      <c r="DR152" s="61">
        <v>57</v>
      </c>
      <c r="DS152" s="3">
        <v>64</v>
      </c>
      <c r="DT152" s="61">
        <v>57</v>
      </c>
      <c r="DU152" s="3">
        <v>64</v>
      </c>
      <c r="DV152" s="61">
        <v>56</v>
      </c>
      <c r="DW152" s="3">
        <v>64</v>
      </c>
      <c r="DX152" s="3">
        <v>64</v>
      </c>
      <c r="DY152" s="3">
        <v>66</v>
      </c>
      <c r="DZ152" s="61">
        <v>61</v>
      </c>
      <c r="EA152" s="3">
        <v>67</v>
      </c>
      <c r="EB152" s="3">
        <v>61</v>
      </c>
      <c r="EC152" s="3">
        <v>69</v>
      </c>
      <c r="ED152" s="1">
        <v>63</v>
      </c>
    </row>
    <row r="153" spans="1:193" x14ac:dyDescent="0.25">
      <c r="A153" s="1" t="s">
        <v>4</v>
      </c>
      <c r="B153" s="10">
        <f t="shared" si="194"/>
        <v>71.95348837209302</v>
      </c>
      <c r="C153" s="10">
        <f t="shared" si="195"/>
        <v>65.266666666666666</v>
      </c>
      <c r="D153" s="5" t="s">
        <v>44</v>
      </c>
      <c r="E153" s="3">
        <v>80</v>
      </c>
      <c r="F153" s="3">
        <v>76</v>
      </c>
      <c r="G153" s="3">
        <v>77</v>
      </c>
      <c r="H153" s="3">
        <v>76</v>
      </c>
      <c r="I153" s="3">
        <v>80</v>
      </c>
      <c r="J153" s="3">
        <v>77</v>
      </c>
      <c r="K153" s="43">
        <v>82</v>
      </c>
      <c r="L153" s="3">
        <v>75</v>
      </c>
      <c r="M153" s="61">
        <v>71</v>
      </c>
      <c r="N153" s="3">
        <v>79</v>
      </c>
      <c r="O153" s="3">
        <v>78</v>
      </c>
      <c r="P153" s="3">
        <v>78</v>
      </c>
      <c r="Q153" s="3">
        <v>74</v>
      </c>
      <c r="R153" s="3">
        <v>78</v>
      </c>
      <c r="S153" s="43">
        <v>82</v>
      </c>
      <c r="T153" s="3">
        <v>79</v>
      </c>
      <c r="U153" s="3">
        <v>74</v>
      </c>
      <c r="V153" s="3">
        <v>78</v>
      </c>
      <c r="W153" s="3">
        <v>81</v>
      </c>
      <c r="X153" s="3">
        <v>72</v>
      </c>
      <c r="Y153" s="3">
        <v>77</v>
      </c>
      <c r="Z153" s="61">
        <v>75</v>
      </c>
      <c r="AA153" s="3">
        <v>76</v>
      </c>
      <c r="AB153" s="3">
        <v>82</v>
      </c>
      <c r="AC153" s="3">
        <v>78</v>
      </c>
      <c r="AD153" s="3">
        <v>82</v>
      </c>
      <c r="AE153" s="3">
        <v>78</v>
      </c>
      <c r="AF153" s="3">
        <v>76</v>
      </c>
      <c r="AG153" s="3">
        <v>78</v>
      </c>
      <c r="AH153" s="3">
        <v>74</v>
      </c>
      <c r="AI153" s="3">
        <v>78</v>
      </c>
      <c r="AJ153" s="3">
        <v>81</v>
      </c>
      <c r="AK153" s="3">
        <v>76</v>
      </c>
      <c r="AL153" s="3">
        <v>78</v>
      </c>
      <c r="AM153" s="3">
        <v>79</v>
      </c>
      <c r="AN153" s="3">
        <v>74</v>
      </c>
      <c r="AO153" s="61">
        <v>69</v>
      </c>
      <c r="AP153" s="3">
        <v>79</v>
      </c>
      <c r="AQ153" s="3">
        <v>78</v>
      </c>
      <c r="AR153" s="3">
        <v>73</v>
      </c>
      <c r="AS153" s="3">
        <v>81</v>
      </c>
      <c r="AT153" s="3">
        <v>75</v>
      </c>
      <c r="AU153" s="3">
        <v>76</v>
      </c>
      <c r="AV153" s="3">
        <v>81</v>
      </c>
      <c r="AW153" s="3">
        <v>77</v>
      </c>
      <c r="AX153" s="3">
        <v>78</v>
      </c>
      <c r="AY153" s="3">
        <v>78</v>
      </c>
      <c r="AZ153" s="3">
        <v>78</v>
      </c>
      <c r="BA153" s="3">
        <v>71</v>
      </c>
      <c r="BB153" s="3">
        <v>73</v>
      </c>
      <c r="BC153" s="3">
        <v>73</v>
      </c>
      <c r="BD153" s="3">
        <v>71</v>
      </c>
      <c r="BE153" s="3">
        <v>74</v>
      </c>
      <c r="BF153" s="3">
        <v>72</v>
      </c>
      <c r="BG153" s="3">
        <v>74</v>
      </c>
      <c r="BH153" s="3">
        <v>75</v>
      </c>
      <c r="BI153" s="3">
        <v>81</v>
      </c>
      <c r="BJ153" s="3">
        <v>73</v>
      </c>
      <c r="BK153" s="3">
        <v>80</v>
      </c>
      <c r="BL153" s="3">
        <v>73</v>
      </c>
      <c r="BM153" s="3">
        <v>80</v>
      </c>
      <c r="BN153" s="3">
        <v>78</v>
      </c>
      <c r="BO153" s="3">
        <v>75</v>
      </c>
      <c r="BP153" s="61">
        <v>67</v>
      </c>
      <c r="BQ153" s="3">
        <v>75</v>
      </c>
      <c r="BR153" s="3">
        <v>74</v>
      </c>
      <c r="BS153" s="3">
        <v>70</v>
      </c>
      <c r="BT153" s="3">
        <v>73</v>
      </c>
      <c r="BU153" s="3">
        <v>74</v>
      </c>
      <c r="BV153" s="3">
        <v>69</v>
      </c>
      <c r="BW153" s="3">
        <v>71</v>
      </c>
      <c r="BX153" s="3">
        <v>70</v>
      </c>
      <c r="BY153" s="3">
        <v>69</v>
      </c>
      <c r="BZ153" s="3">
        <v>75</v>
      </c>
      <c r="CA153" s="43">
        <v>82</v>
      </c>
      <c r="CB153" s="3">
        <v>67</v>
      </c>
      <c r="CC153" s="3">
        <v>73</v>
      </c>
      <c r="CD153" s="3">
        <v>76</v>
      </c>
      <c r="CE153" s="3">
        <v>70</v>
      </c>
      <c r="CF153" s="3">
        <v>70</v>
      </c>
      <c r="CG153" s="3">
        <v>76</v>
      </c>
      <c r="CH153" s="3">
        <v>63</v>
      </c>
      <c r="CI153" s="3">
        <v>73</v>
      </c>
      <c r="CJ153" s="3">
        <v>69</v>
      </c>
      <c r="CK153" s="3">
        <v>65</v>
      </c>
      <c r="CL153" s="3">
        <v>74</v>
      </c>
      <c r="CM153" s="3">
        <v>66</v>
      </c>
      <c r="CN153" s="3">
        <v>66</v>
      </c>
      <c r="CO153" s="3">
        <v>63</v>
      </c>
      <c r="CP153" s="3">
        <v>62</v>
      </c>
      <c r="CQ153" s="3">
        <v>65</v>
      </c>
      <c r="CR153" s="3">
        <v>69</v>
      </c>
      <c r="CS153" s="3">
        <v>66</v>
      </c>
      <c r="CT153" s="3">
        <v>70</v>
      </c>
      <c r="CU153" s="3">
        <v>71</v>
      </c>
      <c r="CV153" s="3">
        <v>71</v>
      </c>
      <c r="CW153" s="3">
        <v>71</v>
      </c>
      <c r="CX153" s="3">
        <v>69</v>
      </c>
      <c r="CY153" s="3">
        <v>64</v>
      </c>
      <c r="CZ153" s="61">
        <v>63</v>
      </c>
      <c r="DA153" s="61">
        <v>65</v>
      </c>
      <c r="DB153" s="3">
        <v>77</v>
      </c>
      <c r="DC153" s="3">
        <v>68</v>
      </c>
      <c r="DD153" s="61">
        <v>60</v>
      </c>
      <c r="DE153" s="3">
        <v>70</v>
      </c>
      <c r="DF153" s="3">
        <v>67</v>
      </c>
      <c r="DG153" s="61">
        <v>61</v>
      </c>
      <c r="DH153" s="3">
        <v>66</v>
      </c>
      <c r="DI153" s="3">
        <v>75</v>
      </c>
      <c r="DJ153" s="3">
        <v>69</v>
      </c>
      <c r="DK153" s="3">
        <v>59</v>
      </c>
      <c r="DL153" s="3">
        <v>63</v>
      </c>
      <c r="DM153" s="3">
        <v>61</v>
      </c>
      <c r="DN153" s="3">
        <v>65</v>
      </c>
      <c r="DO153" s="3">
        <v>58</v>
      </c>
      <c r="DP153" s="61">
        <v>56</v>
      </c>
      <c r="DQ153" s="3">
        <v>63</v>
      </c>
      <c r="DR153" s="61">
        <v>57</v>
      </c>
      <c r="DS153" s="3">
        <v>65</v>
      </c>
      <c r="DT153" s="61">
        <v>57</v>
      </c>
      <c r="DU153" s="3">
        <v>62</v>
      </c>
      <c r="DV153" s="3">
        <v>59</v>
      </c>
      <c r="DW153" s="3">
        <v>61</v>
      </c>
      <c r="DX153" s="61">
        <v>60</v>
      </c>
      <c r="DY153" s="3">
        <v>63</v>
      </c>
      <c r="DZ153" s="3">
        <v>70</v>
      </c>
      <c r="EA153" s="3">
        <v>74</v>
      </c>
      <c r="EB153" s="3">
        <v>69</v>
      </c>
      <c r="EC153" s="3">
        <v>66</v>
      </c>
      <c r="ED153" s="1">
        <v>67</v>
      </c>
    </row>
    <row r="154" spans="1:193" x14ac:dyDescent="0.25">
      <c r="A154" s="1" t="s">
        <v>5</v>
      </c>
      <c r="B154" s="10">
        <f t="shared" si="194"/>
        <v>73.596899224806208</v>
      </c>
      <c r="C154" s="10">
        <f t="shared" si="195"/>
        <v>68.099999999999994</v>
      </c>
      <c r="D154" s="5" t="s">
        <v>38</v>
      </c>
      <c r="E154" s="3">
        <v>80</v>
      </c>
      <c r="F154" s="61">
        <v>73</v>
      </c>
      <c r="G154" s="3">
        <v>82</v>
      </c>
      <c r="H154" s="3">
        <v>79</v>
      </c>
      <c r="I154" s="3">
        <v>76</v>
      </c>
      <c r="J154" s="3">
        <v>76</v>
      </c>
      <c r="K154" s="3">
        <v>79</v>
      </c>
      <c r="L154" s="3">
        <v>76</v>
      </c>
      <c r="M154" s="3">
        <v>80</v>
      </c>
      <c r="N154" s="3">
        <v>80</v>
      </c>
      <c r="O154" s="3">
        <v>76</v>
      </c>
      <c r="P154" s="3">
        <v>74</v>
      </c>
      <c r="Q154" s="3">
        <v>78</v>
      </c>
      <c r="R154" s="3">
        <v>78</v>
      </c>
      <c r="S154" s="3">
        <v>77</v>
      </c>
      <c r="T154" s="3">
        <v>77</v>
      </c>
      <c r="U154" s="3">
        <v>81</v>
      </c>
      <c r="V154" s="3">
        <v>72</v>
      </c>
      <c r="W154" s="3">
        <v>76</v>
      </c>
      <c r="X154" s="3">
        <v>74</v>
      </c>
      <c r="Y154" s="3">
        <v>79</v>
      </c>
      <c r="Z154" s="3">
        <v>79</v>
      </c>
      <c r="AA154" s="3">
        <v>75</v>
      </c>
      <c r="AB154" s="3">
        <v>79</v>
      </c>
      <c r="AC154" s="3">
        <v>81</v>
      </c>
      <c r="AD154" s="3">
        <v>80</v>
      </c>
      <c r="AE154" s="3">
        <v>79</v>
      </c>
      <c r="AF154" s="3">
        <v>75</v>
      </c>
      <c r="AG154" s="3">
        <v>77</v>
      </c>
      <c r="AH154" s="3">
        <v>76</v>
      </c>
      <c r="AI154" s="3">
        <v>84</v>
      </c>
      <c r="AJ154" s="3">
        <v>81</v>
      </c>
      <c r="AK154" s="3">
        <v>76</v>
      </c>
      <c r="AL154" s="3">
        <v>81</v>
      </c>
      <c r="AM154" s="3">
        <v>79</v>
      </c>
      <c r="AN154" s="3">
        <v>79</v>
      </c>
      <c r="AO154" s="3">
        <v>79</v>
      </c>
      <c r="AP154" s="3">
        <v>75</v>
      </c>
      <c r="AQ154" s="3">
        <v>79</v>
      </c>
      <c r="AR154" s="3">
        <v>80</v>
      </c>
      <c r="AS154" s="3">
        <v>78</v>
      </c>
      <c r="AT154" s="3">
        <v>75</v>
      </c>
      <c r="AU154" s="3">
        <v>79</v>
      </c>
      <c r="AV154" s="3">
        <v>78</v>
      </c>
      <c r="AW154" s="3">
        <v>75</v>
      </c>
      <c r="AX154" s="3">
        <v>74</v>
      </c>
      <c r="AY154" s="3">
        <v>78</v>
      </c>
      <c r="AZ154" s="3">
        <v>79</v>
      </c>
      <c r="BA154" s="3">
        <v>80</v>
      </c>
      <c r="BB154" s="3">
        <v>73</v>
      </c>
      <c r="BC154" s="3">
        <v>79</v>
      </c>
      <c r="BD154" s="3">
        <v>78</v>
      </c>
      <c r="BE154" s="3">
        <v>78</v>
      </c>
      <c r="BF154" s="3">
        <v>77</v>
      </c>
      <c r="BG154" s="3">
        <v>81</v>
      </c>
      <c r="BH154" s="3">
        <v>77</v>
      </c>
      <c r="BI154" s="3">
        <v>83</v>
      </c>
      <c r="BJ154" s="3">
        <v>84</v>
      </c>
      <c r="BK154" s="3">
        <v>79</v>
      </c>
      <c r="BL154" s="3">
        <v>78</v>
      </c>
      <c r="BM154" s="3">
        <v>78</v>
      </c>
      <c r="BN154" s="3">
        <v>76</v>
      </c>
      <c r="BO154" s="3">
        <v>81</v>
      </c>
      <c r="BP154" s="3">
        <v>72</v>
      </c>
      <c r="BQ154" s="3">
        <v>77</v>
      </c>
      <c r="BR154" s="3">
        <v>77</v>
      </c>
      <c r="BS154" s="3">
        <v>77</v>
      </c>
      <c r="BT154" s="3">
        <v>73</v>
      </c>
      <c r="BU154" s="3">
        <v>73</v>
      </c>
      <c r="BV154" s="3">
        <v>72</v>
      </c>
      <c r="BW154" s="3">
        <v>74</v>
      </c>
      <c r="BX154" s="3">
        <v>74</v>
      </c>
      <c r="BY154" s="3">
        <v>71</v>
      </c>
      <c r="BZ154" s="3">
        <v>84</v>
      </c>
      <c r="CA154" s="3">
        <v>73</v>
      </c>
      <c r="CB154" s="3">
        <v>73</v>
      </c>
      <c r="CC154" s="3">
        <v>71</v>
      </c>
      <c r="CD154" s="3">
        <v>74</v>
      </c>
      <c r="CE154" s="3">
        <v>76</v>
      </c>
      <c r="CF154" s="3">
        <v>71</v>
      </c>
      <c r="CG154" s="3">
        <v>70</v>
      </c>
      <c r="CH154" s="3">
        <v>67</v>
      </c>
      <c r="CI154" s="3">
        <v>72</v>
      </c>
      <c r="CJ154" s="3">
        <v>66</v>
      </c>
      <c r="CK154" s="3">
        <v>64</v>
      </c>
      <c r="CL154" s="3">
        <v>72</v>
      </c>
      <c r="CM154" s="3">
        <v>68</v>
      </c>
      <c r="CN154" s="3">
        <v>67</v>
      </c>
      <c r="CO154" s="3">
        <v>65</v>
      </c>
      <c r="CP154" s="61">
        <v>61</v>
      </c>
      <c r="CQ154" s="3">
        <v>67</v>
      </c>
      <c r="CR154" s="3">
        <v>66</v>
      </c>
      <c r="CS154" s="3">
        <v>70</v>
      </c>
      <c r="CT154" s="3">
        <v>71</v>
      </c>
      <c r="CU154" s="3">
        <v>74</v>
      </c>
      <c r="CV154" s="3">
        <v>76</v>
      </c>
      <c r="CW154" s="3">
        <v>73</v>
      </c>
      <c r="CX154" s="3">
        <v>69</v>
      </c>
      <c r="CY154" s="3">
        <v>70</v>
      </c>
      <c r="CZ154" s="3">
        <v>75</v>
      </c>
      <c r="DA154" s="3">
        <v>67</v>
      </c>
      <c r="DB154" s="3">
        <v>72</v>
      </c>
      <c r="DC154" s="3">
        <v>66</v>
      </c>
      <c r="DD154" s="3">
        <v>72</v>
      </c>
      <c r="DE154" s="3">
        <v>64</v>
      </c>
      <c r="DF154" s="3">
        <v>69</v>
      </c>
      <c r="DG154" s="3">
        <v>64</v>
      </c>
      <c r="DH154" s="3">
        <v>67</v>
      </c>
      <c r="DI154" s="3">
        <v>72</v>
      </c>
      <c r="DJ154" s="3">
        <v>64</v>
      </c>
      <c r="DK154" s="3">
        <v>66</v>
      </c>
      <c r="DL154" s="3">
        <v>66</v>
      </c>
      <c r="DM154" s="43">
        <v>71</v>
      </c>
      <c r="DN154" s="3">
        <v>68</v>
      </c>
      <c r="DO154" s="3">
        <v>67</v>
      </c>
      <c r="DP154" s="3">
        <v>63</v>
      </c>
      <c r="DQ154" s="3">
        <v>73</v>
      </c>
      <c r="DR154" s="3">
        <v>60</v>
      </c>
      <c r="DS154" s="3">
        <v>64</v>
      </c>
      <c r="DT154" s="3">
        <v>60</v>
      </c>
      <c r="DU154" s="3">
        <v>64</v>
      </c>
      <c r="DV154" s="3">
        <v>73</v>
      </c>
      <c r="DW154" s="3">
        <v>68</v>
      </c>
      <c r="DX154" s="3">
        <v>64</v>
      </c>
      <c r="DY154" s="3">
        <v>59</v>
      </c>
      <c r="DZ154" s="3">
        <v>68</v>
      </c>
      <c r="EA154" s="3">
        <v>70</v>
      </c>
      <c r="EB154" s="3">
        <v>65</v>
      </c>
      <c r="EC154" s="3">
        <v>68</v>
      </c>
      <c r="ED154" s="1">
        <v>58</v>
      </c>
    </row>
    <row r="155" spans="1:193" x14ac:dyDescent="0.25">
      <c r="A155" s="1" t="s">
        <v>6</v>
      </c>
      <c r="B155" s="10">
        <f t="shared" si="194"/>
        <v>78.604651162790702</v>
      </c>
      <c r="C155" s="10">
        <f t="shared" si="195"/>
        <v>74.466666666666669</v>
      </c>
      <c r="D155" s="5" t="s">
        <v>43</v>
      </c>
      <c r="E155" s="55">
        <v>81</v>
      </c>
      <c r="F155" s="3">
        <v>78</v>
      </c>
      <c r="G155" s="43">
        <v>87</v>
      </c>
      <c r="H155" s="3">
        <v>82</v>
      </c>
      <c r="I155" s="43">
        <v>82</v>
      </c>
      <c r="J155" s="55">
        <v>83</v>
      </c>
      <c r="K155" s="3">
        <v>80</v>
      </c>
      <c r="L155" s="3">
        <v>75</v>
      </c>
      <c r="M155" s="3">
        <v>77</v>
      </c>
      <c r="N155" s="3">
        <v>81</v>
      </c>
      <c r="O155" s="3">
        <v>74</v>
      </c>
      <c r="P155" s="3">
        <v>83</v>
      </c>
      <c r="Q155" s="3">
        <v>80</v>
      </c>
      <c r="R155" s="3">
        <v>80</v>
      </c>
      <c r="S155" s="3">
        <v>82</v>
      </c>
      <c r="T155" s="43">
        <v>86</v>
      </c>
      <c r="U155" s="43">
        <v>85</v>
      </c>
      <c r="V155" s="3">
        <v>79</v>
      </c>
      <c r="W155" s="3">
        <v>81</v>
      </c>
      <c r="X155" s="3">
        <v>83</v>
      </c>
      <c r="Y155" s="3">
        <v>80</v>
      </c>
      <c r="Z155" s="43">
        <v>85</v>
      </c>
      <c r="AA155" s="3">
        <v>82</v>
      </c>
      <c r="AB155" s="43">
        <v>83</v>
      </c>
      <c r="AC155" s="43">
        <v>86</v>
      </c>
      <c r="AD155" s="3">
        <v>85</v>
      </c>
      <c r="AE155" s="3">
        <v>81</v>
      </c>
      <c r="AF155" s="3">
        <v>84</v>
      </c>
      <c r="AG155" s="43">
        <v>84</v>
      </c>
      <c r="AH155" s="43">
        <v>83</v>
      </c>
      <c r="AI155" s="43">
        <v>85</v>
      </c>
      <c r="AJ155" s="43">
        <v>87</v>
      </c>
      <c r="AK155" s="3">
        <v>75</v>
      </c>
      <c r="AL155" s="3">
        <v>82</v>
      </c>
      <c r="AM155" s="3">
        <v>80</v>
      </c>
      <c r="AN155" s="3">
        <v>82</v>
      </c>
      <c r="AO155" s="3">
        <v>75</v>
      </c>
      <c r="AP155" s="3">
        <v>79</v>
      </c>
      <c r="AQ155" s="3">
        <v>82</v>
      </c>
      <c r="AR155" s="3">
        <v>79</v>
      </c>
      <c r="AS155" s="3">
        <v>82</v>
      </c>
      <c r="AT155" s="3">
        <v>79</v>
      </c>
      <c r="AU155" s="3">
        <v>82</v>
      </c>
      <c r="AV155" s="3">
        <v>78</v>
      </c>
      <c r="AW155" s="3">
        <v>74</v>
      </c>
      <c r="AX155" s="3">
        <v>75</v>
      </c>
      <c r="AY155" s="3">
        <v>77</v>
      </c>
      <c r="AZ155" s="3">
        <v>79</v>
      </c>
      <c r="BA155" s="3">
        <v>83</v>
      </c>
      <c r="BB155" s="3">
        <v>74</v>
      </c>
      <c r="BC155" s="3">
        <v>81</v>
      </c>
      <c r="BD155" s="43">
        <v>84</v>
      </c>
      <c r="BE155" s="3">
        <v>83</v>
      </c>
      <c r="BF155" s="43">
        <v>84</v>
      </c>
      <c r="BG155" s="3">
        <v>80</v>
      </c>
      <c r="BH155" s="3">
        <v>82</v>
      </c>
      <c r="BI155" s="3">
        <v>84</v>
      </c>
      <c r="BJ155" s="43">
        <v>86</v>
      </c>
      <c r="BK155" s="3">
        <v>82</v>
      </c>
      <c r="BL155" s="43">
        <v>87</v>
      </c>
      <c r="BM155" s="43">
        <v>84</v>
      </c>
      <c r="BN155" s="3">
        <v>76</v>
      </c>
      <c r="BO155" s="43">
        <v>84</v>
      </c>
      <c r="BP155" s="43">
        <v>86</v>
      </c>
      <c r="BQ155" s="3">
        <v>83</v>
      </c>
      <c r="BR155" s="3">
        <v>79</v>
      </c>
      <c r="BS155" s="3">
        <v>81</v>
      </c>
      <c r="BT155" s="3">
        <v>79</v>
      </c>
      <c r="BU155" s="3">
        <v>75</v>
      </c>
      <c r="BV155" s="3">
        <v>74</v>
      </c>
      <c r="BW155" s="3">
        <v>76</v>
      </c>
      <c r="BX155" s="3">
        <v>75</v>
      </c>
      <c r="BY155" s="3">
        <v>80</v>
      </c>
      <c r="BZ155" s="43">
        <v>85</v>
      </c>
      <c r="CA155" s="3">
        <v>77</v>
      </c>
      <c r="CB155" s="43">
        <v>79</v>
      </c>
      <c r="CC155" s="43">
        <v>78</v>
      </c>
      <c r="CD155" s="3">
        <v>73</v>
      </c>
      <c r="CE155" s="3">
        <v>77</v>
      </c>
      <c r="CF155" s="3">
        <v>74</v>
      </c>
      <c r="CG155" s="43">
        <v>84</v>
      </c>
      <c r="CH155" s="3">
        <v>76</v>
      </c>
      <c r="CI155" s="3">
        <v>78</v>
      </c>
      <c r="CJ155" s="3">
        <v>75</v>
      </c>
      <c r="CK155" s="3">
        <v>70</v>
      </c>
      <c r="CL155" s="43">
        <v>79</v>
      </c>
      <c r="CM155" s="55">
        <v>76</v>
      </c>
      <c r="CN155" s="43">
        <v>77</v>
      </c>
      <c r="CO155" s="3">
        <v>68</v>
      </c>
      <c r="CP155" s="3">
        <v>72</v>
      </c>
      <c r="CQ155" s="3">
        <v>77</v>
      </c>
      <c r="CR155" s="43">
        <v>76</v>
      </c>
      <c r="CS155" s="3">
        <v>73</v>
      </c>
      <c r="CT155" s="3">
        <v>78</v>
      </c>
      <c r="CU155" s="57">
        <v>79</v>
      </c>
      <c r="CV155" s="59">
        <v>80</v>
      </c>
      <c r="CW155" s="3">
        <v>76</v>
      </c>
      <c r="CX155" s="3">
        <v>75</v>
      </c>
      <c r="CY155" s="43">
        <v>79</v>
      </c>
      <c r="CZ155" s="3">
        <v>75</v>
      </c>
      <c r="DA155" s="55">
        <v>74</v>
      </c>
      <c r="DB155" s="43">
        <v>81</v>
      </c>
      <c r="DC155" s="3">
        <v>74</v>
      </c>
      <c r="DD155" s="3">
        <v>78</v>
      </c>
      <c r="DE155" s="43">
        <v>78</v>
      </c>
      <c r="DF155" s="55">
        <v>75</v>
      </c>
      <c r="DG155" s="43">
        <v>79</v>
      </c>
      <c r="DH155" s="3">
        <v>71</v>
      </c>
      <c r="DI155" s="43">
        <v>78</v>
      </c>
      <c r="DJ155" s="3">
        <v>75</v>
      </c>
      <c r="DK155" s="3">
        <v>74</v>
      </c>
      <c r="DL155" s="3">
        <v>73</v>
      </c>
      <c r="DM155" s="3">
        <v>68</v>
      </c>
      <c r="DN155" s="3">
        <v>70</v>
      </c>
      <c r="DO155" s="3">
        <v>67</v>
      </c>
      <c r="DP155" s="3">
        <v>66</v>
      </c>
      <c r="DQ155" s="3">
        <v>74</v>
      </c>
      <c r="DR155" s="3">
        <v>71</v>
      </c>
      <c r="DS155" s="43">
        <v>76</v>
      </c>
      <c r="DT155" s="3">
        <v>68</v>
      </c>
      <c r="DU155" s="55">
        <v>73</v>
      </c>
      <c r="DV155" s="43">
        <v>80</v>
      </c>
      <c r="DW155" s="43">
        <v>78</v>
      </c>
      <c r="DX155" s="43">
        <v>80</v>
      </c>
      <c r="DY155" s="3">
        <v>79</v>
      </c>
      <c r="DZ155" s="3">
        <v>80</v>
      </c>
      <c r="EA155" s="3">
        <v>81</v>
      </c>
      <c r="EB155" s="3">
        <v>72</v>
      </c>
      <c r="EC155" s="3">
        <v>75</v>
      </c>
      <c r="ED155" s="1">
        <v>74</v>
      </c>
    </row>
    <row r="156" spans="1:193" x14ac:dyDescent="0.25">
      <c r="A156" s="1" t="s">
        <v>7</v>
      </c>
      <c r="B156" s="10">
        <f t="shared" si="194"/>
        <v>78.434108527131784</v>
      </c>
      <c r="C156" s="10">
        <f t="shared" si="195"/>
        <v>74.5</v>
      </c>
      <c r="D156" s="5" t="s">
        <v>46</v>
      </c>
      <c r="E156" s="58">
        <v>81</v>
      </c>
      <c r="F156" s="3">
        <v>84</v>
      </c>
      <c r="G156" s="3">
        <v>84</v>
      </c>
      <c r="H156" s="3">
        <v>80</v>
      </c>
      <c r="I156" s="3">
        <v>79</v>
      </c>
      <c r="J156" s="56">
        <v>83</v>
      </c>
      <c r="K156" s="3">
        <v>79</v>
      </c>
      <c r="L156" s="3">
        <v>77</v>
      </c>
      <c r="M156" s="3">
        <v>79</v>
      </c>
      <c r="N156" s="3">
        <v>79</v>
      </c>
      <c r="O156" s="43">
        <v>84</v>
      </c>
      <c r="P156" s="43">
        <v>87</v>
      </c>
      <c r="Q156" s="3">
        <v>78</v>
      </c>
      <c r="R156" s="3">
        <v>81</v>
      </c>
      <c r="S156" s="3">
        <v>80</v>
      </c>
      <c r="T156" s="3">
        <v>84</v>
      </c>
      <c r="U156" s="3">
        <v>82</v>
      </c>
      <c r="V156" s="3">
        <v>84</v>
      </c>
      <c r="W156" s="43">
        <v>83</v>
      </c>
      <c r="X156" s="3">
        <v>81</v>
      </c>
      <c r="Y156" s="3">
        <v>79</v>
      </c>
      <c r="Z156" s="3">
        <v>82</v>
      </c>
      <c r="AA156" s="43">
        <v>85</v>
      </c>
      <c r="AB156" s="3">
        <v>79</v>
      </c>
      <c r="AC156" s="3">
        <v>80</v>
      </c>
      <c r="AD156" s="3">
        <v>78</v>
      </c>
      <c r="AE156" s="43">
        <v>84</v>
      </c>
      <c r="AF156" s="3">
        <v>81</v>
      </c>
      <c r="AG156" s="43">
        <v>84</v>
      </c>
      <c r="AH156" s="43">
        <v>83</v>
      </c>
      <c r="AI156" s="3">
        <v>79</v>
      </c>
      <c r="AJ156" s="3">
        <v>81</v>
      </c>
      <c r="AK156" s="3">
        <v>81</v>
      </c>
      <c r="AL156" s="43">
        <v>83</v>
      </c>
      <c r="AM156" s="3">
        <v>79</v>
      </c>
      <c r="AN156" s="3">
        <v>80</v>
      </c>
      <c r="AO156" s="3">
        <v>78</v>
      </c>
      <c r="AP156" s="3">
        <v>81</v>
      </c>
      <c r="AQ156" s="43">
        <v>84</v>
      </c>
      <c r="AR156" s="43">
        <v>82</v>
      </c>
      <c r="AS156" s="3">
        <v>77</v>
      </c>
      <c r="AT156" s="43">
        <v>86</v>
      </c>
      <c r="AU156" s="3">
        <v>81</v>
      </c>
      <c r="AV156" s="3">
        <v>81</v>
      </c>
      <c r="AW156" s="3">
        <v>78</v>
      </c>
      <c r="AX156" s="3">
        <v>80</v>
      </c>
      <c r="AY156" s="3">
        <v>82</v>
      </c>
      <c r="AZ156" s="3">
        <v>80</v>
      </c>
      <c r="BA156" s="3">
        <v>83</v>
      </c>
      <c r="BB156" s="3">
        <v>77</v>
      </c>
      <c r="BC156" s="43">
        <v>84</v>
      </c>
      <c r="BD156" s="3">
        <v>83</v>
      </c>
      <c r="BE156" s="3">
        <v>79</v>
      </c>
      <c r="BF156" s="3">
        <v>82</v>
      </c>
      <c r="BG156" s="3">
        <v>80</v>
      </c>
      <c r="BH156" s="3">
        <v>82</v>
      </c>
      <c r="BI156" s="3">
        <v>83</v>
      </c>
      <c r="BJ156" s="3">
        <v>83</v>
      </c>
      <c r="BK156" s="43">
        <v>86</v>
      </c>
      <c r="BL156" s="3">
        <v>85</v>
      </c>
      <c r="BM156" s="3">
        <v>80</v>
      </c>
      <c r="BN156" s="43">
        <v>86</v>
      </c>
      <c r="BO156" s="3">
        <v>81</v>
      </c>
      <c r="BP156" s="3">
        <v>81</v>
      </c>
      <c r="BQ156" s="43">
        <v>84</v>
      </c>
      <c r="BR156" s="3">
        <v>79</v>
      </c>
      <c r="BS156" s="3">
        <v>79</v>
      </c>
      <c r="BT156" s="43">
        <v>82</v>
      </c>
      <c r="BU156" s="3">
        <v>74</v>
      </c>
      <c r="BV156" s="43">
        <v>80</v>
      </c>
      <c r="BW156" s="3">
        <v>74</v>
      </c>
      <c r="BX156" s="3">
        <v>74</v>
      </c>
      <c r="BY156" s="43">
        <v>81</v>
      </c>
      <c r="BZ156" s="3">
        <v>77</v>
      </c>
      <c r="CA156" s="3">
        <v>72</v>
      </c>
      <c r="CB156" s="3">
        <v>78</v>
      </c>
      <c r="CC156" s="3">
        <v>74</v>
      </c>
      <c r="CD156" s="57">
        <v>78</v>
      </c>
      <c r="CE156" s="60">
        <v>81</v>
      </c>
      <c r="CF156" s="59">
        <v>78</v>
      </c>
      <c r="CG156" s="3">
        <v>77</v>
      </c>
      <c r="CH156" s="3">
        <v>70</v>
      </c>
      <c r="CI156" s="43">
        <v>79</v>
      </c>
      <c r="CJ156" s="3">
        <v>71</v>
      </c>
      <c r="CK156" s="43">
        <v>81</v>
      </c>
      <c r="CL156" s="3">
        <v>71</v>
      </c>
      <c r="CM156" s="56">
        <v>76</v>
      </c>
      <c r="CN156" s="3">
        <v>73</v>
      </c>
      <c r="CO156" s="3">
        <v>67</v>
      </c>
      <c r="CP156" s="43">
        <v>74</v>
      </c>
      <c r="CQ156" s="3">
        <v>84</v>
      </c>
      <c r="CR156" s="3">
        <v>73</v>
      </c>
      <c r="CS156" s="43">
        <v>82</v>
      </c>
      <c r="CT156" s="3">
        <v>74</v>
      </c>
      <c r="CU156" s="3">
        <v>77</v>
      </c>
      <c r="CV156" s="3">
        <v>73</v>
      </c>
      <c r="CW156" s="57">
        <v>80</v>
      </c>
      <c r="CX156" s="60">
        <v>79</v>
      </c>
      <c r="CY156" s="59">
        <v>79</v>
      </c>
      <c r="CZ156" s="3">
        <v>75</v>
      </c>
      <c r="DA156" s="56">
        <v>74</v>
      </c>
      <c r="DB156" s="3">
        <v>77</v>
      </c>
      <c r="DC156" s="3">
        <v>77</v>
      </c>
      <c r="DD156" s="3">
        <v>81</v>
      </c>
      <c r="DE156" s="3">
        <v>71</v>
      </c>
      <c r="DF156" s="56">
        <v>75</v>
      </c>
      <c r="DG156" s="3">
        <v>75</v>
      </c>
      <c r="DH156" s="43">
        <v>75</v>
      </c>
      <c r="DI156" s="3">
        <v>75</v>
      </c>
      <c r="DJ156" s="43">
        <v>77</v>
      </c>
      <c r="DK156" s="3">
        <v>68</v>
      </c>
      <c r="DL156" s="43">
        <v>72</v>
      </c>
      <c r="DM156" s="3">
        <v>70</v>
      </c>
      <c r="DN156" s="43">
        <v>75</v>
      </c>
      <c r="DO156" s="3">
        <v>66</v>
      </c>
      <c r="DP156" s="57">
        <v>73</v>
      </c>
      <c r="DQ156" s="43">
        <v>75</v>
      </c>
      <c r="DR156" s="43">
        <v>74</v>
      </c>
      <c r="DS156" s="3">
        <v>68</v>
      </c>
      <c r="DT156" s="43">
        <v>72</v>
      </c>
      <c r="DU156" s="56">
        <v>73</v>
      </c>
      <c r="DV156" s="3">
        <v>73</v>
      </c>
      <c r="DW156" s="3">
        <v>76</v>
      </c>
      <c r="DX156" s="3">
        <v>66</v>
      </c>
      <c r="DY156" s="3">
        <v>79</v>
      </c>
      <c r="DZ156" s="43">
        <v>82</v>
      </c>
      <c r="EA156" s="3">
        <v>76</v>
      </c>
      <c r="EB156" s="43">
        <v>77</v>
      </c>
      <c r="EC156" s="3">
        <v>74</v>
      </c>
      <c r="ED156" s="1">
        <v>81</v>
      </c>
    </row>
    <row r="157" spans="1:193" x14ac:dyDescent="0.25">
      <c r="A157" s="1" t="s">
        <v>8</v>
      </c>
      <c r="B157" s="10">
        <f t="shared" si="194"/>
        <v>77.666666666666671</v>
      </c>
      <c r="C157" s="10">
        <f t="shared" si="195"/>
        <v>72.099999999999994</v>
      </c>
      <c r="D157" s="5" t="s">
        <v>38</v>
      </c>
      <c r="E157" s="58">
        <v>81</v>
      </c>
      <c r="F157" s="55">
        <v>85</v>
      </c>
      <c r="G157" s="3">
        <v>82</v>
      </c>
      <c r="H157" s="3">
        <v>83</v>
      </c>
      <c r="I157" s="3">
        <v>77</v>
      </c>
      <c r="J157" s="3">
        <v>82</v>
      </c>
      <c r="K157" s="3">
        <v>79</v>
      </c>
      <c r="L157" s="3">
        <v>81</v>
      </c>
      <c r="M157" s="43">
        <v>82</v>
      </c>
      <c r="N157" s="3">
        <v>81</v>
      </c>
      <c r="O157" s="3">
        <v>80</v>
      </c>
      <c r="P157" s="3">
        <v>79</v>
      </c>
      <c r="Q157" s="3">
        <v>81</v>
      </c>
      <c r="R157" s="3">
        <v>81</v>
      </c>
      <c r="S157" s="3">
        <v>76</v>
      </c>
      <c r="T157" s="43">
        <v>86</v>
      </c>
      <c r="U157" s="3">
        <v>81</v>
      </c>
      <c r="V157" s="3">
        <v>84</v>
      </c>
      <c r="W157" s="3">
        <v>82</v>
      </c>
      <c r="X157" s="3">
        <v>83</v>
      </c>
      <c r="Y157" s="3">
        <v>81</v>
      </c>
      <c r="Z157" s="3">
        <v>84</v>
      </c>
      <c r="AA157" s="3">
        <v>81</v>
      </c>
      <c r="AB157" s="3">
        <v>82</v>
      </c>
      <c r="AC157" s="3">
        <v>81</v>
      </c>
      <c r="AD157" s="3">
        <v>83</v>
      </c>
      <c r="AE157" s="3">
        <v>83</v>
      </c>
      <c r="AF157" s="3">
        <v>82</v>
      </c>
      <c r="AG157" s="43">
        <v>84</v>
      </c>
      <c r="AH157" s="43">
        <v>83</v>
      </c>
      <c r="AI157" s="3">
        <v>84</v>
      </c>
      <c r="AJ157" s="3">
        <v>81</v>
      </c>
      <c r="AK157" s="3">
        <v>78</v>
      </c>
      <c r="AL157" s="3">
        <v>79</v>
      </c>
      <c r="AM157" s="3">
        <v>80</v>
      </c>
      <c r="AN157" s="3">
        <v>79</v>
      </c>
      <c r="AO157" s="3">
        <v>80</v>
      </c>
      <c r="AP157" s="43">
        <v>86</v>
      </c>
      <c r="AQ157" s="3">
        <v>83</v>
      </c>
      <c r="AR157" s="3">
        <v>79</v>
      </c>
      <c r="AS157" s="43">
        <v>84</v>
      </c>
      <c r="AT157" s="3">
        <v>79</v>
      </c>
      <c r="AU157" s="3">
        <v>83</v>
      </c>
      <c r="AV157" s="43">
        <v>85</v>
      </c>
      <c r="AW157" s="3">
        <v>78</v>
      </c>
      <c r="AX157" s="3">
        <v>82</v>
      </c>
      <c r="AY157" s="43">
        <v>83</v>
      </c>
      <c r="AZ157" s="3">
        <v>81</v>
      </c>
      <c r="BA157" s="43">
        <v>85</v>
      </c>
      <c r="BB157" s="3">
        <v>74</v>
      </c>
      <c r="BC157" s="3">
        <v>83</v>
      </c>
      <c r="BD157" s="3">
        <v>80</v>
      </c>
      <c r="BE157" s="3">
        <v>82</v>
      </c>
      <c r="BF157" s="3">
        <v>80</v>
      </c>
      <c r="BG157" s="3">
        <v>80</v>
      </c>
      <c r="BH157" s="3">
        <v>83</v>
      </c>
      <c r="BI157" s="3">
        <v>85</v>
      </c>
      <c r="BJ157" s="3">
        <v>84</v>
      </c>
      <c r="BK157" s="3">
        <v>83</v>
      </c>
      <c r="BL157" s="3">
        <v>84</v>
      </c>
      <c r="BM157" s="3">
        <v>81</v>
      </c>
      <c r="BN157" s="3">
        <v>79</v>
      </c>
      <c r="BO157" s="3">
        <v>81</v>
      </c>
      <c r="BP157" s="3">
        <v>79</v>
      </c>
      <c r="BQ157" s="3">
        <v>79</v>
      </c>
      <c r="BR157" s="3">
        <v>79</v>
      </c>
      <c r="BS157" s="3">
        <v>79</v>
      </c>
      <c r="BT157" s="3">
        <v>80</v>
      </c>
      <c r="BU157" s="43">
        <v>81</v>
      </c>
      <c r="BV157" s="3">
        <v>75</v>
      </c>
      <c r="BW157" s="3">
        <v>73</v>
      </c>
      <c r="BX157" s="3">
        <v>78</v>
      </c>
      <c r="BY157" s="3">
        <v>79</v>
      </c>
      <c r="BZ157" s="3">
        <v>79</v>
      </c>
      <c r="CA157" s="3">
        <v>74</v>
      </c>
      <c r="CB157" s="3">
        <v>75</v>
      </c>
      <c r="CC157" s="3">
        <v>74</v>
      </c>
      <c r="CD157" s="3">
        <v>74</v>
      </c>
      <c r="CE157" s="3">
        <v>78</v>
      </c>
      <c r="CF157" s="3">
        <v>71</v>
      </c>
      <c r="CG157" s="3">
        <v>74</v>
      </c>
      <c r="CH157" s="3">
        <v>76</v>
      </c>
      <c r="CI157" s="3">
        <v>74</v>
      </c>
      <c r="CJ157" s="3">
        <v>73</v>
      </c>
      <c r="CK157" s="3">
        <v>74</v>
      </c>
      <c r="CL157" s="3">
        <v>71</v>
      </c>
      <c r="CM157" s="3">
        <v>74</v>
      </c>
      <c r="CN157" s="3">
        <v>75</v>
      </c>
      <c r="CO157" s="3">
        <v>69</v>
      </c>
      <c r="CP157" s="3">
        <v>71</v>
      </c>
      <c r="CQ157" s="43">
        <v>88</v>
      </c>
      <c r="CR157" s="3">
        <v>73</v>
      </c>
      <c r="CS157" s="3">
        <v>77</v>
      </c>
      <c r="CT157" s="3">
        <v>75</v>
      </c>
      <c r="CU157" s="3">
        <v>74</v>
      </c>
      <c r="CV157" s="3">
        <v>69</v>
      </c>
      <c r="CW157" s="3">
        <v>69</v>
      </c>
      <c r="CX157" s="43">
        <v>79</v>
      </c>
      <c r="CY157" s="3">
        <v>76</v>
      </c>
      <c r="CZ157" s="3">
        <v>74</v>
      </c>
      <c r="DA157" s="3">
        <v>68</v>
      </c>
      <c r="DB157" s="3">
        <v>78</v>
      </c>
      <c r="DC157" s="57">
        <v>82</v>
      </c>
      <c r="DD157" s="59">
        <v>82</v>
      </c>
      <c r="DE157" s="3">
        <v>66</v>
      </c>
      <c r="DF157" s="3">
        <v>73</v>
      </c>
      <c r="DG157" s="3">
        <v>72</v>
      </c>
      <c r="DH157" s="3">
        <v>73</v>
      </c>
      <c r="DI157" s="3">
        <v>71</v>
      </c>
      <c r="DJ157" s="3">
        <v>74</v>
      </c>
      <c r="DK157" s="3">
        <v>69</v>
      </c>
      <c r="DL157" s="3">
        <v>67</v>
      </c>
      <c r="DM157" s="3">
        <v>67</v>
      </c>
      <c r="DN157" s="3">
        <v>74</v>
      </c>
      <c r="DO157" s="3">
        <v>69</v>
      </c>
      <c r="DP157" s="3">
        <v>68</v>
      </c>
      <c r="DQ157" s="3">
        <v>72</v>
      </c>
      <c r="DR157" s="3">
        <v>66</v>
      </c>
      <c r="DS157" s="3">
        <v>71</v>
      </c>
      <c r="DT157" s="3">
        <v>70</v>
      </c>
      <c r="DU157" s="3">
        <v>65</v>
      </c>
      <c r="DV157" s="3">
        <v>74</v>
      </c>
      <c r="DW157" s="3">
        <v>70</v>
      </c>
      <c r="DX157" s="3">
        <v>72</v>
      </c>
      <c r="DY157" s="43">
        <v>85</v>
      </c>
      <c r="DZ157" s="3">
        <v>78</v>
      </c>
      <c r="EA157" s="3">
        <v>72</v>
      </c>
      <c r="EB157" s="3">
        <v>73</v>
      </c>
      <c r="EC157" s="3">
        <v>68</v>
      </c>
      <c r="ED157" s="1">
        <v>76</v>
      </c>
    </row>
    <row r="158" spans="1:193" x14ac:dyDescent="0.25">
      <c r="A158" s="1" t="s">
        <v>9</v>
      </c>
      <c r="B158" s="10">
        <f t="shared" si="194"/>
        <v>78.52713178294573</v>
      </c>
      <c r="C158" s="10">
        <f t="shared" si="195"/>
        <v>72.63333333333334</v>
      </c>
      <c r="D158" s="5" t="s">
        <v>38</v>
      </c>
      <c r="E158" s="56">
        <v>81</v>
      </c>
      <c r="F158" s="56">
        <v>85</v>
      </c>
      <c r="G158" s="3">
        <v>83</v>
      </c>
      <c r="H158" s="43">
        <v>85</v>
      </c>
      <c r="I158" s="3">
        <v>81</v>
      </c>
      <c r="J158" s="3">
        <v>81</v>
      </c>
      <c r="K158" s="3">
        <v>81</v>
      </c>
      <c r="L158" s="43">
        <v>82</v>
      </c>
      <c r="M158" s="3">
        <v>81</v>
      </c>
      <c r="N158" s="43">
        <v>82</v>
      </c>
      <c r="O158" s="3">
        <v>80</v>
      </c>
      <c r="P158" s="3">
        <v>80</v>
      </c>
      <c r="Q158" s="3">
        <v>81</v>
      </c>
      <c r="R158" s="55">
        <v>82</v>
      </c>
      <c r="S158" s="3">
        <v>79</v>
      </c>
      <c r="T158" s="3">
        <v>80</v>
      </c>
      <c r="U158" s="3">
        <v>84</v>
      </c>
      <c r="V158" s="43">
        <v>85</v>
      </c>
      <c r="W158" s="43">
        <v>83</v>
      </c>
      <c r="X158" s="43">
        <v>85</v>
      </c>
      <c r="Y158" s="43">
        <v>85</v>
      </c>
      <c r="Z158" s="43">
        <v>85</v>
      </c>
      <c r="AA158" s="3">
        <v>84</v>
      </c>
      <c r="AB158" s="43">
        <v>83</v>
      </c>
      <c r="AC158" s="3">
        <v>81</v>
      </c>
      <c r="AD158" s="43">
        <v>87</v>
      </c>
      <c r="AE158" s="43">
        <v>84</v>
      </c>
      <c r="AF158" s="43">
        <v>86</v>
      </c>
      <c r="AG158" s="3">
        <v>80</v>
      </c>
      <c r="AH158" s="3">
        <v>82</v>
      </c>
      <c r="AI158" s="3">
        <v>84</v>
      </c>
      <c r="AJ158" s="3">
        <v>84</v>
      </c>
      <c r="AK158" s="3">
        <v>73</v>
      </c>
      <c r="AL158" s="43">
        <v>83</v>
      </c>
      <c r="AM158" s="43">
        <v>83</v>
      </c>
      <c r="AN158" s="43">
        <v>84</v>
      </c>
      <c r="AO158" s="43">
        <v>84</v>
      </c>
      <c r="AP158" s="43">
        <v>86</v>
      </c>
      <c r="AQ158" s="43">
        <v>84</v>
      </c>
      <c r="AR158" s="3">
        <v>80</v>
      </c>
      <c r="AS158" s="3">
        <v>83</v>
      </c>
      <c r="AT158" s="3">
        <v>82</v>
      </c>
      <c r="AU158" s="43">
        <v>88</v>
      </c>
      <c r="AV158" s="3">
        <v>80</v>
      </c>
      <c r="AW158" s="43">
        <v>85</v>
      </c>
      <c r="AX158" s="43">
        <v>83</v>
      </c>
      <c r="AY158" s="3">
        <v>81</v>
      </c>
      <c r="AZ158" s="43">
        <v>82</v>
      </c>
      <c r="BA158" s="3">
        <v>79</v>
      </c>
      <c r="BB158" s="3">
        <v>76</v>
      </c>
      <c r="BC158" s="43">
        <v>84</v>
      </c>
      <c r="BD158" s="3">
        <v>83</v>
      </c>
      <c r="BE158" s="43">
        <v>83</v>
      </c>
      <c r="BF158" s="43">
        <v>84</v>
      </c>
      <c r="BG158" s="3">
        <v>82</v>
      </c>
      <c r="BH158" s="43">
        <v>88</v>
      </c>
      <c r="BI158" s="43">
        <v>86</v>
      </c>
      <c r="BJ158" s="43">
        <v>86</v>
      </c>
      <c r="BK158" s="3">
        <v>83</v>
      </c>
      <c r="BL158" s="3">
        <v>83</v>
      </c>
      <c r="BM158" s="3">
        <v>81</v>
      </c>
      <c r="BN158" s="3">
        <v>77</v>
      </c>
      <c r="BO158" s="3">
        <v>81</v>
      </c>
      <c r="BP158" s="3">
        <v>82</v>
      </c>
      <c r="BQ158" s="3">
        <v>82</v>
      </c>
      <c r="BR158" s="43">
        <v>81</v>
      </c>
      <c r="BS158" s="43">
        <v>82</v>
      </c>
      <c r="BT158" s="3">
        <v>80</v>
      </c>
      <c r="BU158" s="3">
        <v>77</v>
      </c>
      <c r="BV158" s="3">
        <v>76</v>
      </c>
      <c r="BW158" s="43">
        <v>81</v>
      </c>
      <c r="BX158" s="43">
        <v>79</v>
      </c>
      <c r="BY158" s="3">
        <v>75</v>
      </c>
      <c r="BZ158" s="3">
        <v>75</v>
      </c>
      <c r="CA158" s="3">
        <v>78</v>
      </c>
      <c r="CB158" s="3">
        <v>75</v>
      </c>
      <c r="CC158" s="3">
        <v>75</v>
      </c>
      <c r="CD158" s="3">
        <v>71</v>
      </c>
      <c r="CE158" s="3">
        <v>78</v>
      </c>
      <c r="CF158" s="3">
        <v>76</v>
      </c>
      <c r="CG158" s="3">
        <v>78</v>
      </c>
      <c r="CH158" s="43">
        <v>77</v>
      </c>
      <c r="CI158" s="3">
        <v>73</v>
      </c>
      <c r="CJ158" s="43">
        <v>76</v>
      </c>
      <c r="CK158" s="3">
        <v>72</v>
      </c>
      <c r="CL158" s="3">
        <v>73</v>
      </c>
      <c r="CM158" s="3">
        <v>75</v>
      </c>
      <c r="CN158" s="43">
        <v>77</v>
      </c>
      <c r="CO158" s="43">
        <v>71</v>
      </c>
      <c r="CP158" s="3">
        <v>70</v>
      </c>
      <c r="CQ158" s="3">
        <v>77</v>
      </c>
      <c r="CR158" s="3">
        <v>71</v>
      </c>
      <c r="CS158" s="3">
        <v>78</v>
      </c>
      <c r="CT158" s="43">
        <v>80</v>
      </c>
      <c r="CU158" s="3">
        <v>75</v>
      </c>
      <c r="CV158" s="3">
        <v>78</v>
      </c>
      <c r="CW158" s="3">
        <v>74</v>
      </c>
      <c r="CX158" s="3">
        <v>71</v>
      </c>
      <c r="CY158" s="3">
        <v>69</v>
      </c>
      <c r="CZ158" s="43">
        <v>80</v>
      </c>
      <c r="DA158" s="3">
        <v>73</v>
      </c>
      <c r="DB158" s="3">
        <v>75</v>
      </c>
      <c r="DC158" s="3">
        <v>71</v>
      </c>
      <c r="DD158" s="3">
        <v>76</v>
      </c>
      <c r="DE158" s="3">
        <v>69</v>
      </c>
      <c r="DF158" s="3">
        <v>71</v>
      </c>
      <c r="DG158" s="3">
        <v>70</v>
      </c>
      <c r="DH158" s="3">
        <v>72</v>
      </c>
      <c r="DI158" s="3">
        <v>73</v>
      </c>
      <c r="DJ158" s="43">
        <v>77</v>
      </c>
      <c r="DK158" s="55">
        <v>71</v>
      </c>
      <c r="DL158" s="3">
        <v>70</v>
      </c>
      <c r="DM158" s="3">
        <v>67</v>
      </c>
      <c r="DN158" s="3">
        <v>67</v>
      </c>
      <c r="DO158" s="43">
        <v>76</v>
      </c>
      <c r="DP158" s="3">
        <v>72</v>
      </c>
      <c r="DQ158" s="3">
        <v>74</v>
      </c>
      <c r="DR158" s="3">
        <v>69</v>
      </c>
      <c r="DS158" s="3">
        <v>74</v>
      </c>
      <c r="DT158" s="3">
        <v>69</v>
      </c>
      <c r="DU158" s="3">
        <v>67</v>
      </c>
      <c r="DV158" s="3">
        <v>73</v>
      </c>
      <c r="DW158" s="3">
        <v>74</v>
      </c>
      <c r="DX158" s="3">
        <v>71</v>
      </c>
      <c r="DY158" s="3">
        <v>75</v>
      </c>
      <c r="DZ158" s="3">
        <v>78</v>
      </c>
      <c r="EA158" s="43">
        <v>84</v>
      </c>
      <c r="EB158" s="3">
        <v>76</v>
      </c>
      <c r="EC158" s="3">
        <v>75</v>
      </c>
      <c r="ED158" s="1">
        <v>76</v>
      </c>
    </row>
    <row r="159" spans="1:193" x14ac:dyDescent="0.25">
      <c r="A159" s="1" t="s">
        <v>10</v>
      </c>
      <c r="B159" s="10">
        <f t="shared" si="194"/>
        <v>74.550387596899228</v>
      </c>
      <c r="C159" s="10">
        <f t="shared" si="195"/>
        <v>67.8</v>
      </c>
      <c r="D159" s="5" t="s">
        <v>44</v>
      </c>
      <c r="E159" s="3">
        <v>79</v>
      </c>
      <c r="F159" s="3">
        <v>79</v>
      </c>
      <c r="G159" s="3">
        <v>81</v>
      </c>
      <c r="H159" s="3">
        <v>78</v>
      </c>
      <c r="I159" s="3">
        <v>77</v>
      </c>
      <c r="J159" s="3">
        <v>78</v>
      </c>
      <c r="K159" s="3">
        <v>79</v>
      </c>
      <c r="L159" s="3">
        <v>74</v>
      </c>
      <c r="M159" s="3">
        <v>79</v>
      </c>
      <c r="N159" s="3">
        <v>75</v>
      </c>
      <c r="O159" s="3">
        <v>78</v>
      </c>
      <c r="P159" s="3">
        <v>78</v>
      </c>
      <c r="Q159" s="3">
        <v>79</v>
      </c>
      <c r="R159" s="56">
        <v>82</v>
      </c>
      <c r="S159" s="3">
        <v>80</v>
      </c>
      <c r="T159" s="3">
        <v>78</v>
      </c>
      <c r="U159" s="3">
        <v>79</v>
      </c>
      <c r="V159" s="3">
        <v>83</v>
      </c>
      <c r="W159" s="55">
        <v>83</v>
      </c>
      <c r="X159" s="3">
        <v>79</v>
      </c>
      <c r="Y159" s="3">
        <v>80</v>
      </c>
      <c r="Z159" s="3">
        <v>79</v>
      </c>
      <c r="AA159" s="3">
        <v>82</v>
      </c>
      <c r="AB159" s="3">
        <v>82</v>
      </c>
      <c r="AC159" s="3">
        <v>81</v>
      </c>
      <c r="AD159" s="3">
        <v>85</v>
      </c>
      <c r="AE159" s="3">
        <v>80</v>
      </c>
      <c r="AF159" s="3">
        <v>83</v>
      </c>
      <c r="AG159" s="3">
        <v>83</v>
      </c>
      <c r="AH159" s="3">
        <v>80</v>
      </c>
      <c r="AI159" s="3">
        <v>81</v>
      </c>
      <c r="AJ159" s="3">
        <v>80</v>
      </c>
      <c r="AK159" s="3">
        <v>79</v>
      </c>
      <c r="AL159" s="3">
        <v>82</v>
      </c>
      <c r="AM159" s="3">
        <v>80</v>
      </c>
      <c r="AN159" s="3">
        <v>78</v>
      </c>
      <c r="AO159" s="3">
        <v>76</v>
      </c>
      <c r="AP159" s="3">
        <v>80</v>
      </c>
      <c r="AQ159" s="3">
        <v>77</v>
      </c>
      <c r="AR159" s="3">
        <v>79</v>
      </c>
      <c r="AS159" s="3">
        <v>80</v>
      </c>
      <c r="AT159" s="3">
        <v>79</v>
      </c>
      <c r="AU159" s="3">
        <v>77</v>
      </c>
      <c r="AV159" s="3">
        <v>80</v>
      </c>
      <c r="AW159" s="3">
        <v>80</v>
      </c>
      <c r="AX159" s="3">
        <v>79</v>
      </c>
      <c r="AY159" s="3">
        <v>78</v>
      </c>
      <c r="AZ159" s="3">
        <v>81</v>
      </c>
      <c r="BA159" s="3">
        <v>80</v>
      </c>
      <c r="BB159" s="3">
        <v>77</v>
      </c>
      <c r="BC159" s="43">
        <v>84</v>
      </c>
      <c r="BD159" s="3">
        <v>77</v>
      </c>
      <c r="BE159" s="3">
        <v>78</v>
      </c>
      <c r="BF159" s="3">
        <v>79</v>
      </c>
      <c r="BG159" s="43">
        <v>83</v>
      </c>
      <c r="BH159" s="3">
        <v>84</v>
      </c>
      <c r="BI159" s="3">
        <v>81</v>
      </c>
      <c r="BJ159" s="3">
        <v>76</v>
      </c>
      <c r="BK159" s="3">
        <v>79</v>
      </c>
      <c r="BL159" s="3">
        <v>81</v>
      </c>
      <c r="BM159" s="3">
        <v>79</v>
      </c>
      <c r="BN159" s="3">
        <v>81</v>
      </c>
      <c r="BO159" s="3">
        <v>75</v>
      </c>
      <c r="BP159" s="3">
        <v>77</v>
      </c>
      <c r="BQ159" s="3">
        <v>76</v>
      </c>
      <c r="BR159" s="3">
        <v>75</v>
      </c>
      <c r="BS159" s="3">
        <v>75</v>
      </c>
      <c r="BT159" s="3">
        <v>73</v>
      </c>
      <c r="BU159" s="3">
        <v>72</v>
      </c>
      <c r="BV159" s="3">
        <v>71</v>
      </c>
      <c r="BW159" s="3">
        <v>73</v>
      </c>
      <c r="BX159" s="3">
        <v>75</v>
      </c>
      <c r="BY159" s="3">
        <v>72</v>
      </c>
      <c r="BZ159" s="3">
        <v>74</v>
      </c>
      <c r="CA159" s="3">
        <v>73</v>
      </c>
      <c r="CB159" s="3">
        <v>70</v>
      </c>
      <c r="CC159" s="3">
        <v>72</v>
      </c>
      <c r="CD159" s="3">
        <v>71</v>
      </c>
      <c r="CE159" s="3">
        <v>73</v>
      </c>
      <c r="CF159" s="3">
        <v>70</v>
      </c>
      <c r="CG159" s="3">
        <v>72</v>
      </c>
      <c r="CH159" s="3">
        <v>66</v>
      </c>
      <c r="CI159" s="3">
        <v>71</v>
      </c>
      <c r="CJ159" s="3">
        <v>73</v>
      </c>
      <c r="CK159" s="3">
        <v>71</v>
      </c>
      <c r="CL159" s="3">
        <v>69</v>
      </c>
      <c r="CM159" s="3">
        <v>70</v>
      </c>
      <c r="CN159" s="3">
        <v>68</v>
      </c>
      <c r="CO159" s="3">
        <v>66</v>
      </c>
      <c r="CP159" s="3">
        <v>67</v>
      </c>
      <c r="CQ159" s="3">
        <v>74</v>
      </c>
      <c r="CR159" s="3">
        <v>69</v>
      </c>
      <c r="CS159" s="3">
        <v>74</v>
      </c>
      <c r="CT159" s="3">
        <v>72</v>
      </c>
      <c r="CU159" s="3">
        <v>67</v>
      </c>
      <c r="CV159" s="3">
        <v>70</v>
      </c>
      <c r="CW159" s="3">
        <v>68</v>
      </c>
      <c r="CX159" s="3">
        <v>71</v>
      </c>
      <c r="CY159" s="43">
        <v>79</v>
      </c>
      <c r="CZ159" s="3">
        <v>66</v>
      </c>
      <c r="DA159" s="3">
        <v>73</v>
      </c>
      <c r="DB159" s="3">
        <v>68</v>
      </c>
      <c r="DC159" s="3">
        <v>69</v>
      </c>
      <c r="DD159" s="3">
        <v>67</v>
      </c>
      <c r="DE159" s="3">
        <v>65</v>
      </c>
      <c r="DF159" s="3">
        <v>71</v>
      </c>
      <c r="DG159" s="3">
        <v>71</v>
      </c>
      <c r="DH159" s="3">
        <v>60</v>
      </c>
      <c r="DI159" s="3">
        <v>74</v>
      </c>
      <c r="DJ159" s="3">
        <v>66</v>
      </c>
      <c r="DK159" s="56">
        <v>71</v>
      </c>
      <c r="DL159" s="3">
        <v>67</v>
      </c>
      <c r="DM159" s="3">
        <v>63</v>
      </c>
      <c r="DN159" s="3">
        <v>58</v>
      </c>
      <c r="DO159" s="3">
        <v>69</v>
      </c>
      <c r="DP159" s="3">
        <v>65</v>
      </c>
      <c r="DQ159" s="3">
        <v>68</v>
      </c>
      <c r="DR159" s="3">
        <v>63</v>
      </c>
      <c r="DS159" s="3">
        <v>64</v>
      </c>
      <c r="DT159" s="3">
        <v>61</v>
      </c>
      <c r="DU159" s="3">
        <v>65</v>
      </c>
      <c r="DV159" s="3">
        <v>70</v>
      </c>
      <c r="DW159" s="3">
        <v>65</v>
      </c>
      <c r="DX159" s="3">
        <v>69</v>
      </c>
      <c r="DY159" s="3">
        <v>69</v>
      </c>
      <c r="DZ159" s="3">
        <v>67</v>
      </c>
      <c r="EA159" s="3">
        <v>77</v>
      </c>
      <c r="EB159" s="43">
        <v>77</v>
      </c>
      <c r="EC159" s="3">
        <v>67</v>
      </c>
      <c r="ED159" s="1">
        <v>73</v>
      </c>
    </row>
    <row r="160" spans="1:193" x14ac:dyDescent="0.25">
      <c r="A160" s="1" t="s">
        <v>11</v>
      </c>
      <c r="B160" s="10">
        <f t="shared" si="194"/>
        <v>72.503875968992247</v>
      </c>
      <c r="C160" s="10">
        <f t="shared" si="195"/>
        <v>66.5</v>
      </c>
      <c r="D160" s="5" t="s">
        <v>38</v>
      </c>
      <c r="E160" s="61">
        <v>77</v>
      </c>
      <c r="F160" s="3">
        <v>78</v>
      </c>
      <c r="G160" s="3">
        <v>76</v>
      </c>
      <c r="H160" s="61">
        <v>70</v>
      </c>
      <c r="I160" s="3">
        <v>77</v>
      </c>
      <c r="J160" s="3">
        <v>76</v>
      </c>
      <c r="K160" s="3">
        <v>75</v>
      </c>
      <c r="L160" s="3">
        <v>75</v>
      </c>
      <c r="M160" s="3">
        <v>79</v>
      </c>
      <c r="N160" s="3">
        <v>75</v>
      </c>
      <c r="O160" s="3">
        <v>80</v>
      </c>
      <c r="P160" s="3">
        <v>73</v>
      </c>
      <c r="Q160" s="43">
        <v>82</v>
      </c>
      <c r="R160" s="3">
        <v>79</v>
      </c>
      <c r="S160" s="3">
        <v>71</v>
      </c>
      <c r="T160" s="3">
        <v>75</v>
      </c>
      <c r="U160" s="3">
        <v>72</v>
      </c>
      <c r="V160" s="3">
        <v>81</v>
      </c>
      <c r="W160" s="61">
        <v>72</v>
      </c>
      <c r="X160" s="3">
        <v>76</v>
      </c>
      <c r="Y160" s="3">
        <v>76</v>
      </c>
      <c r="Z160" s="3">
        <v>80</v>
      </c>
      <c r="AA160" s="3">
        <v>79</v>
      </c>
      <c r="AB160" s="3">
        <v>80</v>
      </c>
      <c r="AC160" s="3">
        <v>77</v>
      </c>
      <c r="AD160" s="3">
        <v>80</v>
      </c>
      <c r="AE160" s="3">
        <v>79</v>
      </c>
      <c r="AF160" s="3">
        <v>76</v>
      </c>
      <c r="AG160" s="3">
        <v>77</v>
      </c>
      <c r="AH160" s="3">
        <v>81</v>
      </c>
      <c r="AI160" s="3">
        <v>81</v>
      </c>
      <c r="AJ160" s="61">
        <v>72</v>
      </c>
      <c r="AK160" s="3">
        <v>76</v>
      </c>
      <c r="AL160" s="3">
        <v>78</v>
      </c>
      <c r="AM160" s="3">
        <v>73</v>
      </c>
      <c r="AN160" s="3">
        <v>78</v>
      </c>
      <c r="AO160" s="3">
        <v>77</v>
      </c>
      <c r="AP160" s="3">
        <v>79</v>
      </c>
      <c r="AQ160" s="3">
        <v>78</v>
      </c>
      <c r="AR160" s="3">
        <v>79</v>
      </c>
      <c r="AS160" s="3">
        <v>75</v>
      </c>
      <c r="AT160" s="3">
        <v>81</v>
      </c>
      <c r="AU160" s="3">
        <v>77</v>
      </c>
      <c r="AV160" s="3">
        <v>78</v>
      </c>
      <c r="AW160" s="3">
        <v>76</v>
      </c>
      <c r="AX160" s="3">
        <v>79</v>
      </c>
      <c r="AY160" s="3">
        <v>74</v>
      </c>
      <c r="AZ160" s="43">
        <v>82</v>
      </c>
      <c r="BA160" s="3">
        <v>74</v>
      </c>
      <c r="BB160" s="43">
        <v>78</v>
      </c>
      <c r="BC160" s="3">
        <v>78</v>
      </c>
      <c r="BD160" s="3">
        <v>77</v>
      </c>
      <c r="BE160" s="3">
        <v>69</v>
      </c>
      <c r="BF160" s="3">
        <v>75</v>
      </c>
      <c r="BG160" s="3">
        <v>78</v>
      </c>
      <c r="BH160" s="3">
        <v>78</v>
      </c>
      <c r="BI160" s="3">
        <v>81</v>
      </c>
      <c r="BJ160" s="3">
        <v>77</v>
      </c>
      <c r="BK160" s="3">
        <v>76</v>
      </c>
      <c r="BL160" s="3">
        <v>78</v>
      </c>
      <c r="BM160" s="3">
        <v>76</v>
      </c>
      <c r="BN160" s="3">
        <v>74</v>
      </c>
      <c r="BO160" s="3">
        <v>80</v>
      </c>
      <c r="BP160" s="3">
        <v>74</v>
      </c>
      <c r="BQ160" s="3">
        <v>75</v>
      </c>
      <c r="BR160" s="3">
        <v>73</v>
      </c>
      <c r="BS160" s="3">
        <v>71</v>
      </c>
      <c r="BT160" s="3">
        <v>75</v>
      </c>
      <c r="BU160" s="3">
        <v>73</v>
      </c>
      <c r="BV160" s="3">
        <v>76</v>
      </c>
      <c r="BW160" s="3">
        <v>77</v>
      </c>
      <c r="BX160" s="3">
        <v>72</v>
      </c>
      <c r="BY160" s="3">
        <v>74</v>
      </c>
      <c r="BZ160" s="3">
        <v>73</v>
      </c>
      <c r="CA160" s="3">
        <v>70</v>
      </c>
      <c r="CB160" s="3">
        <v>71</v>
      </c>
      <c r="CC160" s="3">
        <v>69</v>
      </c>
      <c r="CD160" s="3">
        <v>74</v>
      </c>
      <c r="CE160" s="3">
        <v>72</v>
      </c>
      <c r="CF160" s="61">
        <v>67</v>
      </c>
      <c r="CG160" s="3">
        <v>68</v>
      </c>
      <c r="CH160" s="3">
        <v>63</v>
      </c>
      <c r="CI160" s="3">
        <v>66</v>
      </c>
      <c r="CJ160" s="3">
        <v>62</v>
      </c>
      <c r="CK160" s="3">
        <v>67</v>
      </c>
      <c r="CL160" s="3">
        <v>68</v>
      </c>
      <c r="CM160" s="3">
        <v>65</v>
      </c>
      <c r="CN160" s="3">
        <v>66</v>
      </c>
      <c r="CO160" s="3">
        <v>68</v>
      </c>
      <c r="CP160" s="3">
        <v>66</v>
      </c>
      <c r="CQ160" s="3">
        <v>72</v>
      </c>
      <c r="CR160" s="3">
        <v>70</v>
      </c>
      <c r="CS160" s="3">
        <v>73</v>
      </c>
      <c r="CT160" s="3">
        <v>67</v>
      </c>
      <c r="CU160" s="3">
        <v>75</v>
      </c>
      <c r="CV160" s="3">
        <v>68</v>
      </c>
      <c r="CW160" s="3">
        <v>68</v>
      </c>
      <c r="CX160" s="3">
        <v>72</v>
      </c>
      <c r="CY160" s="3">
        <v>62</v>
      </c>
      <c r="CZ160" s="3">
        <v>65</v>
      </c>
      <c r="DA160" s="3">
        <v>69</v>
      </c>
      <c r="DB160" s="3">
        <v>64</v>
      </c>
      <c r="DC160" s="3">
        <v>69</v>
      </c>
      <c r="DD160" s="3">
        <v>74</v>
      </c>
      <c r="DE160" s="3">
        <v>67</v>
      </c>
      <c r="DF160" s="3">
        <v>63</v>
      </c>
      <c r="DG160" s="3">
        <v>67</v>
      </c>
      <c r="DH160" s="3">
        <v>67</v>
      </c>
      <c r="DI160" s="3">
        <v>66</v>
      </c>
      <c r="DJ160" s="3">
        <v>67</v>
      </c>
      <c r="DK160" s="3">
        <v>68</v>
      </c>
      <c r="DL160" s="3">
        <v>64</v>
      </c>
      <c r="DM160" s="61">
        <v>57</v>
      </c>
      <c r="DN160" s="3">
        <v>70</v>
      </c>
      <c r="DO160" s="3">
        <v>66</v>
      </c>
      <c r="DP160" s="3">
        <v>64</v>
      </c>
      <c r="DQ160" s="3">
        <v>65</v>
      </c>
      <c r="DR160" s="3">
        <v>58</v>
      </c>
      <c r="DS160" s="3">
        <v>64</v>
      </c>
      <c r="DT160" s="3">
        <v>66</v>
      </c>
      <c r="DU160" s="61">
        <v>60</v>
      </c>
      <c r="DV160" s="3">
        <v>69</v>
      </c>
      <c r="DW160" s="3">
        <v>61</v>
      </c>
      <c r="DX160" s="3">
        <v>63</v>
      </c>
      <c r="DY160" s="3">
        <v>69</v>
      </c>
      <c r="DZ160" s="3">
        <v>76</v>
      </c>
      <c r="EA160" s="3">
        <v>73</v>
      </c>
      <c r="EB160" s="3">
        <v>66</v>
      </c>
      <c r="EC160" s="3">
        <v>68</v>
      </c>
      <c r="ED160" s="1">
        <v>68</v>
      </c>
    </row>
    <row r="161" spans="1:153" ht="15.75" thickBot="1" x14ac:dyDescent="0.3">
      <c r="A161" s="1" t="s">
        <v>12</v>
      </c>
      <c r="B161" s="10">
        <f t="shared" si="194"/>
        <v>69.844961240310084</v>
      </c>
      <c r="C161" s="10">
        <f t="shared" si="195"/>
        <v>63.966666666666669</v>
      </c>
      <c r="D161" s="5" t="s">
        <v>38</v>
      </c>
      <c r="E161" s="3">
        <v>78</v>
      </c>
      <c r="F161" s="3">
        <v>75</v>
      </c>
      <c r="G161" s="61">
        <v>70</v>
      </c>
      <c r="H161" s="3">
        <v>72</v>
      </c>
      <c r="I161" s="61">
        <v>75</v>
      </c>
      <c r="J161" s="61">
        <v>72</v>
      </c>
      <c r="K161" s="3">
        <v>72</v>
      </c>
      <c r="L161" s="61">
        <v>68</v>
      </c>
      <c r="M161" s="3">
        <v>77</v>
      </c>
      <c r="N161" s="3">
        <v>78</v>
      </c>
      <c r="O161" s="55">
        <v>84</v>
      </c>
      <c r="P161" s="3">
        <v>70</v>
      </c>
      <c r="Q161" s="3">
        <v>78</v>
      </c>
      <c r="R161" s="61">
        <v>71</v>
      </c>
      <c r="S161" s="3">
        <v>73</v>
      </c>
      <c r="T161" s="3">
        <v>76</v>
      </c>
      <c r="U161" s="3">
        <v>82</v>
      </c>
      <c r="V161" s="61">
        <v>70</v>
      </c>
      <c r="W161" s="3">
        <v>73</v>
      </c>
      <c r="X161" s="3">
        <v>73</v>
      </c>
      <c r="Y161" s="3">
        <v>71</v>
      </c>
      <c r="Z161" s="3">
        <v>76</v>
      </c>
      <c r="AA161" s="3">
        <v>79</v>
      </c>
      <c r="AB161" s="3">
        <v>74</v>
      </c>
      <c r="AC161" s="3">
        <v>74</v>
      </c>
      <c r="AD161" s="3">
        <v>74</v>
      </c>
      <c r="AE161" s="3">
        <v>77</v>
      </c>
      <c r="AF161" s="3">
        <v>68</v>
      </c>
      <c r="AG161" s="3">
        <v>77</v>
      </c>
      <c r="AH161" s="61">
        <v>73</v>
      </c>
      <c r="AI161" s="3">
        <v>76</v>
      </c>
      <c r="AJ161" s="3">
        <v>73</v>
      </c>
      <c r="AK161" s="61">
        <v>69</v>
      </c>
      <c r="AL161" s="3">
        <v>76</v>
      </c>
      <c r="AM161" s="3">
        <v>76</v>
      </c>
      <c r="AN161" s="3">
        <v>70</v>
      </c>
      <c r="AO161" s="3">
        <v>75</v>
      </c>
      <c r="AP161" s="3">
        <v>75</v>
      </c>
      <c r="AQ161" s="3">
        <v>75</v>
      </c>
      <c r="AR161" s="55">
        <v>82</v>
      </c>
      <c r="AS161" s="3">
        <v>77</v>
      </c>
      <c r="AT161" s="3">
        <v>78</v>
      </c>
      <c r="AU161" s="3">
        <v>77</v>
      </c>
      <c r="AV161" s="3">
        <v>74</v>
      </c>
      <c r="AW161" s="3">
        <v>80</v>
      </c>
      <c r="AX161" s="3">
        <v>74</v>
      </c>
      <c r="AY161" s="3">
        <v>77</v>
      </c>
      <c r="AZ161" s="61">
        <v>69</v>
      </c>
      <c r="BA161" s="3">
        <v>73</v>
      </c>
      <c r="BB161" s="61">
        <v>70</v>
      </c>
      <c r="BC161" s="3">
        <v>71</v>
      </c>
      <c r="BD161" s="3">
        <v>78</v>
      </c>
      <c r="BE161" s="3">
        <v>72</v>
      </c>
      <c r="BF161" s="3">
        <v>72</v>
      </c>
      <c r="BG161" s="61">
        <v>65</v>
      </c>
      <c r="BH161" s="3">
        <v>69</v>
      </c>
      <c r="BI161" s="3">
        <v>70</v>
      </c>
      <c r="BJ161" s="3">
        <v>71</v>
      </c>
      <c r="BK161" s="3">
        <v>80</v>
      </c>
      <c r="BL161" s="3">
        <v>78</v>
      </c>
      <c r="BM161" s="61">
        <v>70</v>
      </c>
      <c r="BN161" s="3">
        <v>74</v>
      </c>
      <c r="BO161" s="3">
        <v>77</v>
      </c>
      <c r="BP161" s="3">
        <v>76</v>
      </c>
      <c r="BQ161" s="3">
        <v>71</v>
      </c>
      <c r="BR161" s="3">
        <v>73</v>
      </c>
      <c r="BS161" s="61">
        <v>64</v>
      </c>
      <c r="BT161" s="3">
        <v>72</v>
      </c>
      <c r="BU161" s="3">
        <v>71</v>
      </c>
      <c r="BV161" s="3">
        <v>79</v>
      </c>
      <c r="BW161" s="3">
        <v>67</v>
      </c>
      <c r="BX161" s="3">
        <v>68</v>
      </c>
      <c r="BY161" s="3">
        <v>72</v>
      </c>
      <c r="BZ161" s="3">
        <v>69</v>
      </c>
      <c r="CA161" s="3">
        <v>69</v>
      </c>
      <c r="CB161" s="3">
        <v>66</v>
      </c>
      <c r="CC161" s="3">
        <v>69</v>
      </c>
      <c r="CD161" s="61">
        <v>67</v>
      </c>
      <c r="CE161" s="3">
        <v>75</v>
      </c>
      <c r="CF161" s="61">
        <v>67</v>
      </c>
      <c r="CG161" s="3">
        <v>65</v>
      </c>
      <c r="CH161" s="3">
        <v>63</v>
      </c>
      <c r="CI161" s="61">
        <v>65</v>
      </c>
      <c r="CJ161" s="3">
        <v>62</v>
      </c>
      <c r="CK161" s="3">
        <v>69</v>
      </c>
      <c r="CL161" s="3">
        <v>65</v>
      </c>
      <c r="CM161" s="3">
        <v>64</v>
      </c>
      <c r="CN161" s="3">
        <v>64</v>
      </c>
      <c r="CO161" s="3">
        <v>66</v>
      </c>
      <c r="CP161" s="3">
        <v>67</v>
      </c>
      <c r="CQ161" s="61">
        <v>60</v>
      </c>
      <c r="CR161" s="3">
        <v>66</v>
      </c>
      <c r="CS161" s="3">
        <v>67</v>
      </c>
      <c r="CT161" s="61">
        <v>60</v>
      </c>
      <c r="CU161" s="3">
        <v>69</v>
      </c>
      <c r="CV161" s="3">
        <v>68</v>
      </c>
      <c r="CW161" s="3">
        <v>69</v>
      </c>
      <c r="CX161" s="61">
        <v>66</v>
      </c>
      <c r="CY161" s="3">
        <v>62</v>
      </c>
      <c r="CZ161" s="3">
        <v>65</v>
      </c>
      <c r="DA161" s="61">
        <v>65</v>
      </c>
      <c r="DB161" s="3">
        <v>70</v>
      </c>
      <c r="DC161" s="3">
        <v>65</v>
      </c>
      <c r="DD161" s="3">
        <v>63</v>
      </c>
      <c r="DE161" s="3">
        <v>65</v>
      </c>
      <c r="DF161" s="3">
        <v>59</v>
      </c>
      <c r="DG161" s="3">
        <v>71</v>
      </c>
      <c r="DH161" s="3">
        <v>65</v>
      </c>
      <c r="DI161" s="61">
        <v>62</v>
      </c>
      <c r="DJ161" s="3">
        <v>60</v>
      </c>
      <c r="DK161" s="3">
        <v>62</v>
      </c>
      <c r="DL161" s="3">
        <v>63</v>
      </c>
      <c r="DM161" s="3">
        <v>64</v>
      </c>
      <c r="DN161" s="61">
        <v>57</v>
      </c>
      <c r="DO161" s="3">
        <v>66</v>
      </c>
      <c r="DP161" s="3">
        <v>58</v>
      </c>
      <c r="DQ161" s="3">
        <v>64</v>
      </c>
      <c r="DR161" s="3">
        <v>60</v>
      </c>
      <c r="DS161" s="3">
        <v>62</v>
      </c>
      <c r="DT161" s="3">
        <v>62</v>
      </c>
      <c r="DU161" s="3">
        <v>64</v>
      </c>
      <c r="DV161" s="3">
        <v>60</v>
      </c>
      <c r="DW161" s="3">
        <v>63</v>
      </c>
      <c r="DX161" s="3">
        <v>63</v>
      </c>
      <c r="DY161" s="61">
        <v>58</v>
      </c>
      <c r="DZ161" s="3">
        <v>72</v>
      </c>
      <c r="EA161" s="3">
        <v>70</v>
      </c>
      <c r="EB161" s="3">
        <v>61</v>
      </c>
      <c r="EC161" s="3">
        <v>66</v>
      </c>
    </row>
    <row r="162" spans="1:153" s="54" customFormat="1" x14ac:dyDescent="0.25">
      <c r="A162" s="54" t="s">
        <v>13</v>
      </c>
      <c r="B162" s="54">
        <f t="shared" si="194"/>
        <v>73.527131782945744</v>
      </c>
      <c r="C162" s="54">
        <f>AVERAGE(C150:C161)</f>
        <v>67.958333333333329</v>
      </c>
      <c r="D162" s="27" t="s">
        <v>38</v>
      </c>
      <c r="E162" s="34">
        <f>AVERAGE(E150:E161)</f>
        <v>79.583333333333329</v>
      </c>
      <c r="F162" s="34">
        <f t="shared" ref="F162:BQ162" si="196">AVERAGE(F150:F161)</f>
        <v>78.666666666666671</v>
      </c>
      <c r="G162" s="34">
        <f t="shared" si="196"/>
        <v>79</v>
      </c>
      <c r="H162" s="34">
        <f t="shared" si="196"/>
        <v>77.416666666666671</v>
      </c>
      <c r="I162" s="34">
        <f t="shared" si="196"/>
        <v>77.916666666666671</v>
      </c>
      <c r="J162" s="34">
        <f t="shared" si="196"/>
        <v>77.583333333333329</v>
      </c>
      <c r="K162" s="34">
        <f t="shared" si="196"/>
        <v>77</v>
      </c>
      <c r="L162" s="34">
        <f t="shared" si="196"/>
        <v>76.083333333333329</v>
      </c>
      <c r="M162" s="34">
        <f t="shared" si="196"/>
        <v>77.083333333333329</v>
      </c>
      <c r="N162" s="34">
        <f t="shared" si="196"/>
        <v>77.666666666666671</v>
      </c>
      <c r="O162" s="34">
        <f t="shared" si="196"/>
        <v>77.166666666666671</v>
      </c>
      <c r="P162" s="34">
        <f t="shared" si="196"/>
        <v>76.416666666666671</v>
      </c>
      <c r="Q162" s="34">
        <f t="shared" si="196"/>
        <v>77.333333333333329</v>
      </c>
      <c r="R162" s="34">
        <f t="shared" si="196"/>
        <v>78.333333333333329</v>
      </c>
      <c r="S162" s="34">
        <f t="shared" si="196"/>
        <v>76</v>
      </c>
      <c r="T162" s="34">
        <f t="shared" si="196"/>
        <v>78.75</v>
      </c>
      <c r="U162" s="34">
        <f t="shared" si="196"/>
        <v>77.583333333333329</v>
      </c>
      <c r="V162" s="34">
        <f t="shared" si="196"/>
        <v>78</v>
      </c>
      <c r="W162" s="34">
        <f t="shared" si="196"/>
        <v>77.916666666666671</v>
      </c>
      <c r="X162" s="34">
        <f t="shared" si="196"/>
        <v>77.166666666666671</v>
      </c>
      <c r="Y162" s="34">
        <f t="shared" si="196"/>
        <v>76.916666666666671</v>
      </c>
      <c r="Z162" s="34">
        <f t="shared" si="196"/>
        <v>79.5</v>
      </c>
      <c r="AA162" s="34">
        <f t="shared" si="196"/>
        <v>79.333333333333329</v>
      </c>
      <c r="AB162" s="34">
        <f t="shared" si="196"/>
        <v>78.25</v>
      </c>
      <c r="AC162" s="34">
        <f t="shared" si="196"/>
        <v>78.583333333333329</v>
      </c>
      <c r="AD162" s="34">
        <f t="shared" si="196"/>
        <v>79.333333333333329</v>
      </c>
      <c r="AE162" s="34">
        <f t="shared" si="196"/>
        <v>78.666666666666671</v>
      </c>
      <c r="AF162" s="34">
        <f t="shared" si="196"/>
        <v>77.083333333333329</v>
      </c>
      <c r="AG162" s="34">
        <f t="shared" si="196"/>
        <v>78.25</v>
      </c>
      <c r="AH162" s="34">
        <f t="shared" si="196"/>
        <v>78.75</v>
      </c>
      <c r="AI162" s="34">
        <f t="shared" si="196"/>
        <v>80.25</v>
      </c>
      <c r="AJ162" s="34">
        <f t="shared" si="196"/>
        <v>78.583333333333329</v>
      </c>
      <c r="AK162" s="34">
        <f t="shared" si="196"/>
        <v>75.583333333333329</v>
      </c>
      <c r="AL162" s="34">
        <f t="shared" si="196"/>
        <v>78.5</v>
      </c>
      <c r="AM162" s="34">
        <f t="shared" si="196"/>
        <v>77.5</v>
      </c>
      <c r="AN162" s="34">
        <f t="shared" si="196"/>
        <v>76.666666666666671</v>
      </c>
      <c r="AO162" s="34">
        <f t="shared" si="196"/>
        <v>75.416666666666671</v>
      </c>
      <c r="AP162" s="34">
        <f t="shared" si="196"/>
        <v>78.25</v>
      </c>
      <c r="AQ162" s="34">
        <f t="shared" si="196"/>
        <v>78.166666666666671</v>
      </c>
      <c r="AR162" s="34">
        <f t="shared" si="196"/>
        <v>77.25</v>
      </c>
      <c r="AS162" s="34">
        <f t="shared" si="196"/>
        <v>78.916666666666671</v>
      </c>
      <c r="AT162" s="34">
        <f t="shared" si="196"/>
        <v>78.75</v>
      </c>
      <c r="AU162" s="34">
        <f t="shared" si="196"/>
        <v>78</v>
      </c>
      <c r="AV162" s="34">
        <f t="shared" si="196"/>
        <v>77.833333333333329</v>
      </c>
      <c r="AW162" s="34">
        <f t="shared" si="196"/>
        <v>75</v>
      </c>
      <c r="AX162" s="34">
        <f t="shared" si="196"/>
        <v>76.5</v>
      </c>
      <c r="AY162" s="34">
        <f t="shared" si="196"/>
        <v>76.166666666666671</v>
      </c>
      <c r="AZ162" s="34">
        <f t="shared" si="196"/>
        <v>79.333333333333329</v>
      </c>
      <c r="BA162" s="34">
        <f t="shared" si="196"/>
        <v>77.083333333333329</v>
      </c>
      <c r="BB162" s="34">
        <f t="shared" si="196"/>
        <v>74</v>
      </c>
      <c r="BC162" s="34">
        <f t="shared" si="196"/>
        <v>77</v>
      </c>
      <c r="BD162" s="34">
        <f t="shared" si="196"/>
        <v>77.166666666666671</v>
      </c>
      <c r="BE162" s="34">
        <f t="shared" si="196"/>
        <v>75.583333333333329</v>
      </c>
      <c r="BF162" s="34">
        <f t="shared" si="196"/>
        <v>75.916666666666671</v>
      </c>
      <c r="BG162" s="34">
        <f t="shared" si="196"/>
        <v>75.916666666666671</v>
      </c>
      <c r="BH162" s="34">
        <f t="shared" si="196"/>
        <v>77.25</v>
      </c>
      <c r="BI162" s="34">
        <f t="shared" si="196"/>
        <v>79</v>
      </c>
      <c r="BJ162" s="34">
        <f t="shared" si="196"/>
        <v>77.75</v>
      </c>
      <c r="BK162" s="34">
        <f t="shared" si="196"/>
        <v>78.916666666666671</v>
      </c>
      <c r="BL162" s="34">
        <f t="shared" si="196"/>
        <v>78.583333333333329</v>
      </c>
      <c r="BM162" s="34">
        <f t="shared" si="196"/>
        <v>77.083333333333329</v>
      </c>
      <c r="BN162" s="34">
        <f t="shared" si="196"/>
        <v>76.333333333333329</v>
      </c>
      <c r="BO162" s="34">
        <f t="shared" si="196"/>
        <v>78.25</v>
      </c>
      <c r="BP162" s="34">
        <f t="shared" si="196"/>
        <v>75.75</v>
      </c>
      <c r="BQ162" s="34">
        <f t="shared" si="196"/>
        <v>77.166666666666671</v>
      </c>
      <c r="BR162" s="34">
        <f t="shared" ref="BR162:EC162" si="197">AVERAGE(BR150:BR161)</f>
        <v>75.583333333333329</v>
      </c>
      <c r="BS162" s="34">
        <f t="shared" si="197"/>
        <v>74</v>
      </c>
      <c r="BT162" s="34">
        <f t="shared" si="197"/>
        <v>74.166666666666671</v>
      </c>
      <c r="BU162" s="34">
        <f t="shared" si="197"/>
        <v>73.333333333333329</v>
      </c>
      <c r="BV162" s="34">
        <f t="shared" si="197"/>
        <v>73.583333333333329</v>
      </c>
      <c r="BW162" s="34">
        <f t="shared" si="197"/>
        <v>72.333333333333329</v>
      </c>
      <c r="BX162" s="34">
        <f t="shared" si="197"/>
        <v>72.083333333333329</v>
      </c>
      <c r="BY162" s="34">
        <f t="shared" si="197"/>
        <v>72.75</v>
      </c>
      <c r="BZ162" s="34">
        <f t="shared" si="197"/>
        <v>74.75</v>
      </c>
      <c r="CA162" s="34">
        <f t="shared" si="197"/>
        <v>73</v>
      </c>
      <c r="CB162" s="34">
        <f t="shared" si="197"/>
        <v>70.5</v>
      </c>
      <c r="CC162" s="34">
        <f t="shared" si="197"/>
        <v>71.5</v>
      </c>
      <c r="CD162" s="34">
        <f t="shared" si="197"/>
        <v>71.916666666666671</v>
      </c>
      <c r="CE162" s="34">
        <f t="shared" si="197"/>
        <v>72.916666666666671</v>
      </c>
      <c r="CF162" s="34">
        <f t="shared" si="197"/>
        <v>71.333333333333329</v>
      </c>
      <c r="CG162" s="34">
        <f t="shared" si="197"/>
        <v>70.833333333333329</v>
      </c>
      <c r="CH162" s="34">
        <f t="shared" si="197"/>
        <v>68.166666666666671</v>
      </c>
      <c r="CI162" s="34">
        <f t="shared" si="197"/>
        <v>71.833333333333329</v>
      </c>
      <c r="CJ162" s="34">
        <f t="shared" si="197"/>
        <v>68.75</v>
      </c>
      <c r="CK162" s="34">
        <f t="shared" si="197"/>
        <v>68.5</v>
      </c>
      <c r="CL162" s="34">
        <f t="shared" si="197"/>
        <v>69</v>
      </c>
      <c r="CM162" s="34">
        <f t="shared" si="197"/>
        <v>68.583333333333329</v>
      </c>
      <c r="CN162" s="34">
        <f t="shared" si="197"/>
        <v>67.833333333333329</v>
      </c>
      <c r="CO162" s="34">
        <f t="shared" si="197"/>
        <v>65.25</v>
      </c>
      <c r="CP162" s="34">
        <f t="shared" si="197"/>
        <v>67.083333333333329</v>
      </c>
      <c r="CQ162" s="34">
        <f t="shared" si="197"/>
        <v>71.416666666666671</v>
      </c>
      <c r="CR162" s="34">
        <f t="shared" si="197"/>
        <v>68.583333333333329</v>
      </c>
      <c r="CS162" s="34">
        <f t="shared" si="197"/>
        <v>71.5</v>
      </c>
      <c r="CT162" s="34">
        <f t="shared" si="197"/>
        <v>70.333333333333329</v>
      </c>
      <c r="CU162" s="34">
        <f t="shared" si="197"/>
        <v>70.666666666666671</v>
      </c>
      <c r="CV162" s="34">
        <f t="shared" si="197"/>
        <v>71.666666666666671</v>
      </c>
      <c r="CW162" s="34">
        <f t="shared" si="197"/>
        <v>70.083333333333329</v>
      </c>
      <c r="CX162" s="34">
        <f t="shared" si="197"/>
        <v>71.333333333333329</v>
      </c>
      <c r="CY162" s="34">
        <f t="shared" si="197"/>
        <v>69.25</v>
      </c>
      <c r="CZ162" s="34">
        <f t="shared" si="197"/>
        <v>70.25</v>
      </c>
      <c r="DA162" s="34">
        <f t="shared" si="197"/>
        <v>69.166666666666671</v>
      </c>
      <c r="DB162" s="34">
        <f t="shared" si="197"/>
        <v>71.583333333333329</v>
      </c>
      <c r="DC162" s="34">
        <f t="shared" si="197"/>
        <v>70.5</v>
      </c>
      <c r="DD162" s="34">
        <f t="shared" si="197"/>
        <v>70.333333333333329</v>
      </c>
      <c r="DE162" s="34">
        <f t="shared" si="197"/>
        <v>67.083333333333329</v>
      </c>
      <c r="DF162" s="34">
        <f t="shared" si="197"/>
        <v>67.666666666666671</v>
      </c>
      <c r="DG162" s="34">
        <f t="shared" si="197"/>
        <v>68.166666666666671</v>
      </c>
      <c r="DH162" s="34">
        <f t="shared" si="197"/>
        <v>66.75</v>
      </c>
      <c r="DI162" s="34">
        <f t="shared" si="197"/>
        <v>70.166666666666671</v>
      </c>
      <c r="DJ162" s="34">
        <f t="shared" si="197"/>
        <v>67.916666666666671</v>
      </c>
      <c r="DK162" s="34">
        <f t="shared" si="197"/>
        <v>65.75</v>
      </c>
      <c r="DL162" s="34">
        <f t="shared" si="197"/>
        <v>65.916666666666671</v>
      </c>
      <c r="DM162" s="34">
        <f t="shared" si="197"/>
        <v>63.833333333333336</v>
      </c>
      <c r="DN162" s="34">
        <f t="shared" si="197"/>
        <v>65.916666666666671</v>
      </c>
      <c r="DO162" s="34">
        <f t="shared" si="197"/>
        <v>64.333333333333329</v>
      </c>
      <c r="DP162" s="34">
        <f t="shared" si="197"/>
        <v>64</v>
      </c>
      <c r="DQ162" s="34">
        <f t="shared" si="197"/>
        <v>68</v>
      </c>
      <c r="DR162" s="34">
        <f t="shared" si="197"/>
        <v>63.25</v>
      </c>
      <c r="DS162" s="34">
        <f t="shared" si="197"/>
        <v>65.5</v>
      </c>
      <c r="DT162" s="34">
        <f t="shared" si="197"/>
        <v>64.25</v>
      </c>
      <c r="DU162" s="34">
        <f t="shared" si="197"/>
        <v>65</v>
      </c>
      <c r="DV162" s="34">
        <f t="shared" si="197"/>
        <v>67.583333333333329</v>
      </c>
      <c r="DW162" s="34">
        <f t="shared" si="197"/>
        <v>67.333333333333329</v>
      </c>
      <c r="DX162" s="34">
        <f t="shared" si="197"/>
        <v>66.416666666666671</v>
      </c>
      <c r="DY162" s="34">
        <f t="shared" si="197"/>
        <v>69.333333333333329</v>
      </c>
      <c r="DZ162" s="34">
        <f t="shared" si="197"/>
        <v>71.333333333333329</v>
      </c>
      <c r="EA162" s="34">
        <f t="shared" si="197"/>
        <v>73.333333333333329</v>
      </c>
      <c r="EB162" s="34">
        <f t="shared" si="197"/>
        <v>68.583333333333329</v>
      </c>
      <c r="EC162" s="34">
        <f t="shared" si="197"/>
        <v>68.583333333333329</v>
      </c>
    </row>
    <row r="163" spans="1:153" ht="15.75" thickBot="1" x14ac:dyDescent="0.3"/>
    <row r="164" spans="1:153" s="29" customFormat="1" ht="30" customHeight="1" thickBot="1" x14ac:dyDescent="0.3">
      <c r="A164" s="51" t="s">
        <v>57</v>
      </c>
      <c r="B164" s="49" t="s">
        <v>148</v>
      </c>
      <c r="C164" s="49" t="s">
        <v>14</v>
      </c>
      <c r="D164" s="50" t="s">
        <v>20</v>
      </c>
      <c r="E164" s="32">
        <v>1890</v>
      </c>
      <c r="F164" s="32">
        <v>1891</v>
      </c>
      <c r="G164" s="32">
        <v>1892</v>
      </c>
      <c r="H164" s="32">
        <v>1893</v>
      </c>
      <c r="I164" s="32">
        <v>1894</v>
      </c>
      <c r="J164" s="32">
        <v>1895</v>
      </c>
      <c r="K164" s="32">
        <v>1896</v>
      </c>
      <c r="L164" s="32">
        <v>1897</v>
      </c>
      <c r="M164" s="32">
        <v>1898</v>
      </c>
      <c r="N164" s="32">
        <v>1899</v>
      </c>
      <c r="O164" s="32">
        <v>1900</v>
      </c>
      <c r="P164" s="32">
        <v>1901</v>
      </c>
      <c r="Q164" s="32">
        <v>1902</v>
      </c>
      <c r="R164" s="32">
        <v>1903</v>
      </c>
      <c r="S164" s="32">
        <v>1904</v>
      </c>
      <c r="T164" s="32">
        <v>1905</v>
      </c>
      <c r="U164" s="32">
        <v>1906</v>
      </c>
      <c r="V164" s="32">
        <v>1907</v>
      </c>
      <c r="W164" s="32">
        <v>1908</v>
      </c>
      <c r="X164" s="32">
        <v>1909</v>
      </c>
      <c r="Y164" s="32">
        <v>1910</v>
      </c>
      <c r="Z164" s="32">
        <v>1911</v>
      </c>
      <c r="AA164" s="32">
        <v>1912</v>
      </c>
      <c r="AB164" s="32">
        <v>1913</v>
      </c>
      <c r="AC164" s="32">
        <v>1914</v>
      </c>
      <c r="AD164" s="32">
        <v>1915</v>
      </c>
      <c r="AE164" s="32">
        <v>1916</v>
      </c>
      <c r="AF164" s="32">
        <v>1917</v>
      </c>
      <c r="AG164" s="32">
        <v>1918</v>
      </c>
      <c r="AH164" s="32">
        <v>1919</v>
      </c>
      <c r="AI164" s="32">
        <v>1920</v>
      </c>
      <c r="AJ164" s="32">
        <v>1921</v>
      </c>
      <c r="AK164" s="32">
        <v>1922</v>
      </c>
      <c r="AL164" s="32">
        <v>1923</v>
      </c>
      <c r="AM164" s="32">
        <v>1924</v>
      </c>
      <c r="AN164" s="32">
        <v>1925</v>
      </c>
      <c r="AO164" s="32">
        <v>1926</v>
      </c>
      <c r="AP164" s="32">
        <v>1927</v>
      </c>
      <c r="AQ164" s="32">
        <v>1928</v>
      </c>
      <c r="AR164" s="32">
        <v>1929</v>
      </c>
      <c r="AS164" s="32">
        <v>1930</v>
      </c>
      <c r="AT164" s="32">
        <v>1931</v>
      </c>
      <c r="AU164" s="32">
        <v>1932</v>
      </c>
      <c r="AV164" s="32">
        <v>1933</v>
      </c>
      <c r="AW164" s="32">
        <v>1934</v>
      </c>
      <c r="AX164" s="32">
        <v>1935</v>
      </c>
      <c r="AY164" s="32">
        <v>1936</v>
      </c>
      <c r="AZ164" s="32">
        <v>1937</v>
      </c>
      <c r="BA164" s="32">
        <v>1938</v>
      </c>
      <c r="BB164" s="32">
        <v>1939</v>
      </c>
      <c r="BC164" s="32">
        <v>1940</v>
      </c>
      <c r="BD164" s="32">
        <v>1941</v>
      </c>
      <c r="BE164" s="32">
        <v>1942</v>
      </c>
      <c r="BF164" s="32">
        <v>1943</v>
      </c>
      <c r="BG164" s="32">
        <v>1944</v>
      </c>
      <c r="BH164" s="32">
        <v>1945</v>
      </c>
      <c r="BI164" s="32">
        <v>1946</v>
      </c>
      <c r="BJ164" s="32">
        <v>1947</v>
      </c>
      <c r="BK164" s="32">
        <v>1948</v>
      </c>
      <c r="BL164" s="32">
        <v>1949</v>
      </c>
      <c r="BM164" s="32">
        <v>1950</v>
      </c>
      <c r="BN164" s="32">
        <v>1951</v>
      </c>
      <c r="BO164" s="32">
        <v>1952</v>
      </c>
      <c r="BP164" s="32">
        <v>1953</v>
      </c>
      <c r="BQ164" s="32">
        <v>1954</v>
      </c>
      <c r="BR164" s="32">
        <v>1955</v>
      </c>
      <c r="BS164" s="32">
        <v>1956</v>
      </c>
      <c r="BT164" s="32">
        <v>1957</v>
      </c>
      <c r="BU164" s="32">
        <v>1958</v>
      </c>
      <c r="BV164" s="32">
        <v>1959</v>
      </c>
      <c r="BW164" s="32">
        <v>1960</v>
      </c>
      <c r="BX164" s="32">
        <v>1961</v>
      </c>
      <c r="BY164" s="32">
        <v>1962</v>
      </c>
      <c r="BZ164" s="32">
        <v>1963</v>
      </c>
      <c r="CA164" s="32">
        <v>1964</v>
      </c>
      <c r="CB164" s="32">
        <v>1965</v>
      </c>
      <c r="CC164" s="32">
        <v>1966</v>
      </c>
      <c r="CD164" s="32">
        <v>1967</v>
      </c>
      <c r="CE164" s="32">
        <v>1968</v>
      </c>
      <c r="CF164" s="32">
        <v>1969</v>
      </c>
      <c r="CG164" s="32">
        <v>1970</v>
      </c>
      <c r="CH164" s="32">
        <v>1971</v>
      </c>
      <c r="CI164" s="32">
        <v>1972</v>
      </c>
      <c r="CJ164" s="32">
        <v>1973</v>
      </c>
      <c r="CK164" s="32">
        <v>1974</v>
      </c>
      <c r="CL164" s="32">
        <v>1975</v>
      </c>
      <c r="CM164" s="32">
        <v>1976</v>
      </c>
      <c r="CN164" s="32">
        <v>1977</v>
      </c>
      <c r="CO164" s="32">
        <v>1978</v>
      </c>
      <c r="CP164" s="32">
        <v>1979</v>
      </c>
      <c r="CQ164" s="32">
        <v>1980</v>
      </c>
      <c r="CR164" s="32">
        <v>1981</v>
      </c>
      <c r="CS164" s="32">
        <v>1982</v>
      </c>
      <c r="CT164" s="32">
        <v>1983</v>
      </c>
      <c r="CU164" s="32">
        <v>1984</v>
      </c>
      <c r="CV164" s="32">
        <v>1985</v>
      </c>
      <c r="CW164" s="32">
        <v>1986</v>
      </c>
      <c r="CX164" s="32">
        <v>1987</v>
      </c>
      <c r="CY164" s="32">
        <v>1988</v>
      </c>
      <c r="CZ164" s="32">
        <v>1989</v>
      </c>
      <c r="DA164" s="32">
        <v>1990</v>
      </c>
      <c r="DB164" s="32">
        <v>1991</v>
      </c>
      <c r="DC164" s="32">
        <v>1992</v>
      </c>
      <c r="DD164" s="32">
        <v>1993</v>
      </c>
      <c r="DE164" s="32">
        <v>1994</v>
      </c>
      <c r="DF164" s="32">
        <v>1995</v>
      </c>
      <c r="DG164" s="32">
        <v>1996</v>
      </c>
      <c r="DH164" s="32">
        <v>1997</v>
      </c>
      <c r="DI164" s="32">
        <v>1998</v>
      </c>
      <c r="DJ164" s="32">
        <v>1999</v>
      </c>
      <c r="DK164" s="32">
        <v>2000</v>
      </c>
      <c r="DL164" s="32">
        <v>2001</v>
      </c>
      <c r="DM164" s="32">
        <v>2002</v>
      </c>
      <c r="DN164" s="32">
        <v>2003</v>
      </c>
      <c r="DO164" s="32">
        <v>2004</v>
      </c>
      <c r="DP164" s="32">
        <v>2005</v>
      </c>
      <c r="DQ164" s="32">
        <v>2006</v>
      </c>
      <c r="DR164" s="32">
        <v>2007</v>
      </c>
      <c r="DS164" s="32">
        <v>2008</v>
      </c>
      <c r="DT164" s="32">
        <v>2009</v>
      </c>
      <c r="DU164" s="32">
        <v>2010</v>
      </c>
      <c r="DV164" s="32">
        <v>2011</v>
      </c>
      <c r="DW164" s="32">
        <v>2012</v>
      </c>
      <c r="DX164" s="32">
        <v>2013</v>
      </c>
      <c r="DY164" s="32">
        <v>2014</v>
      </c>
      <c r="DZ164" s="32">
        <v>2015</v>
      </c>
      <c r="EA164" s="32">
        <v>2016</v>
      </c>
      <c r="EB164" s="48">
        <v>2017</v>
      </c>
      <c r="EC164" s="48">
        <v>2018</v>
      </c>
      <c r="ED164" s="48">
        <v>2019</v>
      </c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</row>
    <row r="165" spans="1:153" s="1" customFormat="1" x14ac:dyDescent="0.25">
      <c r="A165" s="1" t="s">
        <v>1</v>
      </c>
      <c r="B165" s="11">
        <f>AVERAGE(E165:EC165)</f>
        <v>1021.9031007751938</v>
      </c>
      <c r="C165" s="11">
        <f>AVERAGE(CR165:DU165)</f>
        <v>1021.9633333333334</v>
      </c>
      <c r="D165" s="5" t="s">
        <v>94</v>
      </c>
      <c r="E165" s="11">
        <v>1021.2</v>
      </c>
      <c r="F165" s="11">
        <v>1021.1</v>
      </c>
      <c r="G165" s="11">
        <v>1023.3</v>
      </c>
      <c r="H165" s="11">
        <v>1019.3</v>
      </c>
      <c r="I165" s="11">
        <v>1020.7</v>
      </c>
      <c r="J165" s="11">
        <v>1022.1</v>
      </c>
      <c r="K165" s="11">
        <v>1020.8</v>
      </c>
      <c r="L165" s="11">
        <v>1021.7</v>
      </c>
      <c r="M165" s="11">
        <v>1022.8</v>
      </c>
      <c r="N165" s="11">
        <v>1022.9</v>
      </c>
      <c r="O165" s="11">
        <v>1023.5</v>
      </c>
      <c r="P165" s="11">
        <v>1021.2</v>
      </c>
      <c r="Q165" s="11">
        <v>1021.5</v>
      </c>
      <c r="R165" s="11">
        <v>1020.7</v>
      </c>
      <c r="S165" s="11">
        <v>1024.3</v>
      </c>
      <c r="T165" s="11">
        <v>1018</v>
      </c>
      <c r="U165" s="11">
        <v>1022.9</v>
      </c>
      <c r="V165" s="11">
        <v>1021.7</v>
      </c>
      <c r="W165" s="11">
        <v>1023.6</v>
      </c>
      <c r="X165" s="11">
        <v>1021.3</v>
      </c>
      <c r="Y165" s="11">
        <v>1019.5</v>
      </c>
      <c r="Z165" s="11">
        <v>1021.3</v>
      </c>
      <c r="AA165" s="11">
        <v>1023.6</v>
      </c>
      <c r="AB165" s="11">
        <v>1023.9</v>
      </c>
      <c r="AC165" s="11">
        <v>1022.4</v>
      </c>
      <c r="AD165" s="11">
        <v>1023.2</v>
      </c>
      <c r="AE165" s="11">
        <v>1023.2</v>
      </c>
      <c r="AF165" s="11">
        <v>1022.1</v>
      </c>
      <c r="AG165" s="11">
        <v>1022.1</v>
      </c>
      <c r="AH165" s="11">
        <v>1021.5</v>
      </c>
      <c r="AI165" s="11">
        <v>1020.3</v>
      </c>
      <c r="AJ165" s="11">
        <v>1023.1</v>
      </c>
      <c r="AK165" s="11">
        <v>1023.7</v>
      </c>
      <c r="AL165" s="11">
        <v>1023.9</v>
      </c>
      <c r="AM165" s="11">
        <v>1022.5</v>
      </c>
      <c r="AN165" s="11">
        <v>1020.9</v>
      </c>
      <c r="AO165" s="11">
        <v>1023.5</v>
      </c>
      <c r="AP165" s="11">
        <v>1021.6</v>
      </c>
      <c r="AQ165" s="11">
        <v>1023.1</v>
      </c>
      <c r="AR165" s="11">
        <v>1023.1</v>
      </c>
      <c r="AS165" s="11">
        <v>1023.9</v>
      </c>
      <c r="AT165" s="11">
        <v>1020.8</v>
      </c>
      <c r="AU165" s="11">
        <v>1025.2</v>
      </c>
      <c r="AV165" s="11">
        <v>1024.5</v>
      </c>
      <c r="AW165" s="11">
        <v>1022.9</v>
      </c>
      <c r="AX165" s="11">
        <v>1021</v>
      </c>
      <c r="AY165" s="11">
        <v>1022.6</v>
      </c>
      <c r="AZ165" s="11">
        <v>1022.1</v>
      </c>
      <c r="BA165" s="11">
        <v>1024.8</v>
      </c>
      <c r="BB165" s="11">
        <v>1023.4</v>
      </c>
      <c r="BC165" s="11">
        <v>1019.6</v>
      </c>
      <c r="BD165" s="11">
        <v>1019.6</v>
      </c>
      <c r="BE165" s="11">
        <v>1021.6</v>
      </c>
      <c r="BF165" s="11">
        <v>1023.6</v>
      </c>
      <c r="BG165" s="11">
        <v>1024.5</v>
      </c>
      <c r="BH165" s="11">
        <v>1021.3</v>
      </c>
      <c r="BI165" s="11">
        <v>1022.4</v>
      </c>
      <c r="BJ165" s="11">
        <v>1021.2</v>
      </c>
      <c r="BK165" s="11">
        <v>1021.6</v>
      </c>
      <c r="BL165" s="11">
        <v>1021.3</v>
      </c>
      <c r="BM165" s="11">
        <v>1018.2</v>
      </c>
      <c r="BN165" s="11">
        <v>1023.2</v>
      </c>
      <c r="BO165" s="11">
        <v>1021.4</v>
      </c>
      <c r="BP165" s="11">
        <v>1021.7</v>
      </c>
      <c r="BQ165" s="11">
        <v>1019</v>
      </c>
      <c r="BR165" s="11">
        <v>1024.9000000000001</v>
      </c>
      <c r="BS165" s="11">
        <v>1018.3</v>
      </c>
      <c r="BT165" s="11">
        <v>1021.5</v>
      </c>
      <c r="BU165" s="11">
        <v>1023.4</v>
      </c>
      <c r="BV165" s="11">
        <v>1021.5</v>
      </c>
      <c r="BW165" s="11">
        <v>1022.4</v>
      </c>
      <c r="BX165" s="11">
        <v>1023.4</v>
      </c>
      <c r="BY165" s="11">
        <v>1018.5</v>
      </c>
      <c r="BZ165" s="11">
        <v>1014.8</v>
      </c>
      <c r="CA165" s="11">
        <v>1021.1</v>
      </c>
      <c r="CB165" s="11">
        <v>1021.4</v>
      </c>
      <c r="CC165" s="11">
        <v>1022.1</v>
      </c>
      <c r="CD165" s="11">
        <v>1023.2</v>
      </c>
      <c r="CE165" s="11">
        <v>1020</v>
      </c>
      <c r="CF165" s="11">
        <v>1019.3</v>
      </c>
      <c r="CG165" s="11">
        <v>1022</v>
      </c>
      <c r="CH165" s="11">
        <v>1020.6</v>
      </c>
      <c r="CI165" s="11">
        <v>1022.2</v>
      </c>
      <c r="CJ165" s="11">
        <v>1021.5</v>
      </c>
      <c r="CK165" s="11">
        <v>1021.8</v>
      </c>
      <c r="CL165" s="11">
        <v>1021.4</v>
      </c>
      <c r="CM165" s="11">
        <v>1022.2</v>
      </c>
      <c r="CN165" s="11">
        <v>1023.8</v>
      </c>
      <c r="CO165" s="11">
        <v>1019.1</v>
      </c>
      <c r="CP165" s="11">
        <v>1021.1</v>
      </c>
      <c r="CQ165" s="11">
        <v>1019.8</v>
      </c>
      <c r="CR165" s="11">
        <v>1022.6</v>
      </c>
      <c r="CS165" s="11">
        <v>1021.8</v>
      </c>
      <c r="CT165" s="11">
        <v>1025</v>
      </c>
      <c r="CU165" s="11">
        <v>1022.1</v>
      </c>
      <c r="CV165" s="11">
        <v>1023.5</v>
      </c>
      <c r="CW165" s="11">
        <v>1021.7</v>
      </c>
      <c r="CX165" s="11">
        <v>1022.9</v>
      </c>
      <c r="CY165" s="11">
        <v>1021.5</v>
      </c>
      <c r="CZ165" s="11">
        <v>1022</v>
      </c>
      <c r="DA165" s="11">
        <v>1024.0999999999999</v>
      </c>
      <c r="DB165" s="11">
        <v>1022.3</v>
      </c>
      <c r="DC165" s="11">
        <v>1022.1</v>
      </c>
      <c r="DD165" s="11">
        <v>1021.7</v>
      </c>
      <c r="DE165" s="11">
        <v>1020.6</v>
      </c>
      <c r="DF165" s="11">
        <v>1022</v>
      </c>
      <c r="DG165" s="11">
        <v>1021.9</v>
      </c>
      <c r="DH165" s="11">
        <v>1020.1</v>
      </c>
      <c r="DI165" s="11">
        <v>1021.8</v>
      </c>
      <c r="DJ165" s="11">
        <v>1020.7</v>
      </c>
      <c r="DK165" s="11">
        <v>1022.4</v>
      </c>
      <c r="DL165" s="11">
        <v>1020.4</v>
      </c>
      <c r="DM165" s="11">
        <v>1019.4</v>
      </c>
      <c r="DN165" s="11">
        <v>1021.2</v>
      </c>
      <c r="DO165" s="11">
        <v>1021.6</v>
      </c>
      <c r="DP165" s="11">
        <v>1020</v>
      </c>
      <c r="DQ165" s="11">
        <v>1022.4</v>
      </c>
      <c r="DR165" s="11">
        <v>1024</v>
      </c>
      <c r="DS165" s="11">
        <v>1022.2</v>
      </c>
      <c r="DT165" s="11">
        <v>1022.6</v>
      </c>
      <c r="DU165" s="11">
        <v>1022.3</v>
      </c>
      <c r="DV165" s="11">
        <v>1023.2</v>
      </c>
      <c r="DW165" s="11">
        <v>1022.5</v>
      </c>
      <c r="DX165" s="11">
        <v>1023.6</v>
      </c>
      <c r="DY165" s="11">
        <v>1023.1</v>
      </c>
      <c r="DZ165" s="11">
        <v>1021.9</v>
      </c>
      <c r="EA165" s="11">
        <v>1022.3</v>
      </c>
      <c r="EB165" s="11">
        <v>1022.6</v>
      </c>
      <c r="EC165" s="11">
        <v>1021.6</v>
      </c>
      <c r="ED165" s="11">
        <v>1023.2</v>
      </c>
      <c r="EE165" s="11"/>
      <c r="EF165" s="11"/>
      <c r="EG165" s="11"/>
      <c r="EH165" s="11"/>
      <c r="EI165" s="11"/>
      <c r="EJ165" s="11"/>
      <c r="EK165" s="11"/>
      <c r="EL165" s="11"/>
      <c r="EM165" s="11"/>
    </row>
    <row r="166" spans="1:153" s="1" customFormat="1" x14ac:dyDescent="0.25">
      <c r="A166" s="1" t="s">
        <v>2</v>
      </c>
      <c r="B166" s="11">
        <f t="shared" ref="B166:B177" si="198">AVERAGE(E166:EC166)</f>
        <v>1020.7434108527132</v>
      </c>
      <c r="C166" s="11">
        <f t="shared" ref="C166:C176" si="199">AVERAGE(CR166:DU166)</f>
        <v>1020.6400000000001</v>
      </c>
      <c r="D166" s="5" t="s">
        <v>95</v>
      </c>
      <c r="E166" s="11">
        <v>1019.3</v>
      </c>
      <c r="F166" s="11">
        <v>1020.9</v>
      </c>
      <c r="G166" s="11">
        <v>1019.1</v>
      </c>
      <c r="H166" s="11">
        <v>1022.5</v>
      </c>
      <c r="I166" s="11">
        <v>1022.7</v>
      </c>
      <c r="J166" s="11">
        <v>1019.7</v>
      </c>
      <c r="K166" s="11">
        <v>1022.5</v>
      </c>
      <c r="L166" s="11">
        <v>1022</v>
      </c>
      <c r="M166" s="11">
        <v>1016.7</v>
      </c>
      <c r="N166" s="11">
        <v>1020.7</v>
      </c>
      <c r="O166" s="11">
        <v>1022.3</v>
      </c>
      <c r="P166" s="11">
        <v>1018.9</v>
      </c>
      <c r="Q166" s="11">
        <v>1024.4000000000001</v>
      </c>
      <c r="R166" s="11">
        <v>1022.5</v>
      </c>
      <c r="S166" s="11">
        <v>1021.1</v>
      </c>
      <c r="T166" s="11">
        <v>1019.5</v>
      </c>
      <c r="U166" s="11">
        <v>1018.1</v>
      </c>
      <c r="V166" s="11">
        <v>1021.5</v>
      </c>
      <c r="W166" s="11">
        <v>1021.2</v>
      </c>
      <c r="X166" s="11">
        <v>1020.3</v>
      </c>
      <c r="Y166" s="11">
        <v>1019.9</v>
      </c>
      <c r="Z166" s="11">
        <v>1025.0999999999999</v>
      </c>
      <c r="AA166" s="11">
        <v>1019.5</v>
      </c>
      <c r="AB166" s="11">
        <v>1021.3</v>
      </c>
      <c r="AC166" s="11">
        <v>1020.9</v>
      </c>
      <c r="AD166" s="11">
        <v>1018.4</v>
      </c>
      <c r="AE166" s="11">
        <v>1017.3</v>
      </c>
      <c r="AF166" s="11">
        <v>1018.4</v>
      </c>
      <c r="AG166" s="11">
        <v>1023.3</v>
      </c>
      <c r="AH166" s="11">
        <v>1020.4</v>
      </c>
      <c r="AI166" s="11">
        <v>1023.1</v>
      </c>
      <c r="AJ166" s="11">
        <v>1019.6</v>
      </c>
      <c r="AK166" s="11">
        <v>1019.7</v>
      </c>
      <c r="AL166" s="11">
        <v>1018.9</v>
      </c>
      <c r="AM166" s="11">
        <v>1018.7</v>
      </c>
      <c r="AN166" s="11">
        <v>1022.1</v>
      </c>
      <c r="AO166" s="11">
        <v>1022.9</v>
      </c>
      <c r="AP166" s="11">
        <v>1021.2</v>
      </c>
      <c r="AQ166" s="11">
        <v>1022.8</v>
      </c>
      <c r="AR166" s="11">
        <v>1021.2</v>
      </c>
      <c r="AS166" s="11">
        <v>1020.5</v>
      </c>
      <c r="AT166" s="11">
        <v>1020.5</v>
      </c>
      <c r="AU166" s="11">
        <v>1021.2</v>
      </c>
      <c r="AV166" s="11">
        <v>1020.5</v>
      </c>
      <c r="AW166" s="11">
        <v>1019.4</v>
      </c>
      <c r="AX166" s="11">
        <v>1021.2</v>
      </c>
      <c r="AY166" s="11">
        <v>1018.8</v>
      </c>
      <c r="AZ166" s="11">
        <v>1019.4</v>
      </c>
      <c r="BA166" s="11">
        <v>1019.3</v>
      </c>
      <c r="BB166" s="11">
        <v>1022.4</v>
      </c>
      <c r="BC166" s="11">
        <v>1022.8</v>
      </c>
      <c r="BD166" s="11">
        <v>1022.2</v>
      </c>
      <c r="BE166" s="11">
        <v>1021.6</v>
      </c>
      <c r="BF166" s="11">
        <v>1022.4</v>
      </c>
      <c r="BG166" s="11">
        <v>1021.2</v>
      </c>
      <c r="BH166" s="11">
        <v>1021</v>
      </c>
      <c r="BI166" s="11">
        <v>1021.2</v>
      </c>
      <c r="BJ166" s="11">
        <v>1020.4</v>
      </c>
      <c r="BK166" s="11">
        <v>1020.4</v>
      </c>
      <c r="BL166" s="11">
        <v>1017.4</v>
      </c>
      <c r="BM166" s="11">
        <v>1020.2</v>
      </c>
      <c r="BN166" s="11">
        <v>1018.5</v>
      </c>
      <c r="BO166" s="11">
        <v>1021.3</v>
      </c>
      <c r="BP166" s="11">
        <v>1024.4000000000001</v>
      </c>
      <c r="BQ166" s="11">
        <v>1020.1</v>
      </c>
      <c r="BR166" s="11">
        <v>1017</v>
      </c>
      <c r="BS166" s="11">
        <v>1018.4</v>
      </c>
      <c r="BT166" s="11">
        <v>1022.6</v>
      </c>
      <c r="BU166" s="11">
        <v>1020.3</v>
      </c>
      <c r="BV166" s="11">
        <v>1020.8</v>
      </c>
      <c r="BW166" s="11">
        <v>1021.2</v>
      </c>
      <c r="BX166" s="11">
        <v>1019.6</v>
      </c>
      <c r="BY166" s="11">
        <v>1020.3</v>
      </c>
      <c r="BZ166" s="11">
        <v>1021.4</v>
      </c>
      <c r="CA166" s="11">
        <v>1024.9000000000001</v>
      </c>
      <c r="CB166" s="11">
        <v>1020</v>
      </c>
      <c r="CC166" s="11">
        <v>1019.4</v>
      </c>
      <c r="CD166" s="11">
        <v>1022.5</v>
      </c>
      <c r="CE166" s="11">
        <v>1023.2</v>
      </c>
      <c r="CF166" s="11">
        <v>1020.8</v>
      </c>
      <c r="CG166" s="11">
        <v>1021.7</v>
      </c>
      <c r="CH166" s="11">
        <v>1020.5</v>
      </c>
      <c r="CI166" s="11">
        <v>1017.3</v>
      </c>
      <c r="CJ166" s="11">
        <v>1019.7</v>
      </c>
      <c r="CK166" s="11">
        <v>1020.9</v>
      </c>
      <c r="CL166" s="11">
        <v>1019.4</v>
      </c>
      <c r="CM166" s="11">
        <v>1019.3</v>
      </c>
      <c r="CN166" s="11">
        <v>1023.5</v>
      </c>
      <c r="CO166" s="11">
        <v>1020.8</v>
      </c>
      <c r="CP166" s="11">
        <v>1017.1</v>
      </c>
      <c r="CQ166" s="11">
        <v>1023.1</v>
      </c>
      <c r="CR166" s="11">
        <v>1019.6</v>
      </c>
      <c r="CS166" s="11">
        <v>1021.5</v>
      </c>
      <c r="CT166" s="11">
        <v>1021.5</v>
      </c>
      <c r="CU166" s="11">
        <v>1021.2</v>
      </c>
      <c r="CV166" s="11">
        <v>1016.6</v>
      </c>
      <c r="CW166" s="11">
        <v>1021</v>
      </c>
      <c r="CX166" s="11">
        <v>1020.5</v>
      </c>
      <c r="CY166" s="11">
        <v>1022.9</v>
      </c>
      <c r="CZ166" s="11">
        <v>1020.7</v>
      </c>
      <c r="DA166" s="11">
        <v>1022.6</v>
      </c>
      <c r="DB166" s="11">
        <v>1020.7</v>
      </c>
      <c r="DC166" s="11">
        <v>1019.7</v>
      </c>
      <c r="DD166" s="11">
        <v>1020</v>
      </c>
      <c r="DE166" s="11">
        <v>1017.6</v>
      </c>
      <c r="DF166" s="11">
        <v>1020.8</v>
      </c>
      <c r="DG166" s="11">
        <v>1022.1</v>
      </c>
      <c r="DH166" s="11">
        <v>1021.1</v>
      </c>
      <c r="DI166" s="11">
        <v>1019.8</v>
      </c>
      <c r="DJ166" s="11">
        <v>1021.3</v>
      </c>
      <c r="DK166" s="11">
        <v>1020.2</v>
      </c>
      <c r="DL166" s="11">
        <v>1021.3</v>
      </c>
      <c r="DM166" s="11">
        <v>1022.2</v>
      </c>
      <c r="DN166" s="11">
        <v>1020.4</v>
      </c>
      <c r="DO166" s="11">
        <v>1019.7</v>
      </c>
      <c r="DP166" s="11">
        <v>1021.1</v>
      </c>
      <c r="DQ166" s="11">
        <v>1023.2</v>
      </c>
      <c r="DR166" s="11">
        <v>1019.7</v>
      </c>
      <c r="DS166" s="11">
        <v>1022.3</v>
      </c>
      <c r="DT166" s="11">
        <v>1018.5</v>
      </c>
      <c r="DU166" s="11">
        <v>1019.4</v>
      </c>
      <c r="DV166" s="11">
        <v>1019.8</v>
      </c>
      <c r="DW166" s="11">
        <v>1020.9</v>
      </c>
      <c r="DX166" s="11">
        <v>1022.4</v>
      </c>
      <c r="DY166" s="11">
        <v>1021.7</v>
      </c>
      <c r="DZ166" s="11">
        <v>1020.8</v>
      </c>
      <c r="EA166" s="11">
        <v>1023.4</v>
      </c>
      <c r="EB166" s="11">
        <v>1021.2</v>
      </c>
      <c r="EC166" s="11">
        <v>1021.9</v>
      </c>
      <c r="ED166" s="11">
        <v>1021.6</v>
      </c>
      <c r="EE166" s="11"/>
      <c r="EF166" s="11"/>
      <c r="EG166" s="11"/>
      <c r="EH166" s="11"/>
      <c r="EI166" s="11"/>
      <c r="EJ166" s="11"/>
      <c r="EK166" s="11"/>
      <c r="EL166" s="11"/>
      <c r="EM166" s="11"/>
    </row>
    <row r="167" spans="1:153" s="1" customFormat="1" x14ac:dyDescent="0.25">
      <c r="A167" s="1" t="s">
        <v>3</v>
      </c>
      <c r="B167" s="11">
        <f t="shared" si="198"/>
        <v>1018.747286821705</v>
      </c>
      <c r="C167" s="11">
        <f t="shared" si="199"/>
        <v>1018.3466666666666</v>
      </c>
      <c r="D167" s="5" t="s">
        <v>96</v>
      </c>
      <c r="E167" s="11">
        <v>1018.6</v>
      </c>
      <c r="F167" s="11">
        <v>1018.7</v>
      </c>
      <c r="G167" s="11">
        <v>1019.3</v>
      </c>
      <c r="H167" s="11">
        <v>1018.7</v>
      </c>
      <c r="I167" s="11">
        <v>1018.7</v>
      </c>
      <c r="J167" s="11">
        <v>1018.5</v>
      </c>
      <c r="K167" s="11">
        <v>1021.2</v>
      </c>
      <c r="L167" s="11">
        <v>1020.4</v>
      </c>
      <c r="M167" s="11">
        <v>1018.8</v>
      </c>
      <c r="N167" s="11">
        <v>1018.8</v>
      </c>
      <c r="O167" s="11">
        <v>1018.5</v>
      </c>
      <c r="P167" s="11">
        <v>1021.3</v>
      </c>
      <c r="Q167" s="11">
        <v>1018</v>
      </c>
      <c r="R167" s="11">
        <v>1017.5</v>
      </c>
      <c r="S167" s="11">
        <v>1018.1</v>
      </c>
      <c r="T167" s="11">
        <v>1020.1</v>
      </c>
      <c r="U167" s="11">
        <v>1018.7</v>
      </c>
      <c r="V167" s="11">
        <v>1018.8</v>
      </c>
      <c r="W167" s="11">
        <v>1020</v>
      </c>
      <c r="X167" s="11">
        <v>1020.3</v>
      </c>
      <c r="Y167" s="11">
        <v>1018.7</v>
      </c>
      <c r="Z167" s="11">
        <v>1018</v>
      </c>
      <c r="AA167" s="11">
        <v>1018</v>
      </c>
      <c r="AB167" s="11">
        <v>1018.8</v>
      </c>
      <c r="AC167" s="11">
        <v>1017.9</v>
      </c>
      <c r="AD167" s="11">
        <v>1018.9</v>
      </c>
      <c r="AE167" s="11">
        <v>1019.1</v>
      </c>
      <c r="AF167" s="11">
        <v>1019.6</v>
      </c>
      <c r="AG167" s="11">
        <v>1019.5</v>
      </c>
      <c r="AH167" s="11">
        <v>1017.6</v>
      </c>
      <c r="AI167" s="11">
        <v>1020.9</v>
      </c>
      <c r="AJ167" s="11">
        <v>1018.1</v>
      </c>
      <c r="AK167" s="11">
        <v>1019.3</v>
      </c>
      <c r="AL167" s="11">
        <v>1022</v>
      </c>
      <c r="AM167" s="11">
        <v>1021.5</v>
      </c>
      <c r="AN167" s="11">
        <v>1018.5</v>
      </c>
      <c r="AO167" s="11">
        <v>1019.3</v>
      </c>
      <c r="AP167" s="11">
        <v>1019.5</v>
      </c>
      <c r="AQ167" s="11">
        <v>1018.1</v>
      </c>
      <c r="AR167" s="11">
        <v>1019.1</v>
      </c>
      <c r="AS167" s="11">
        <v>1019.6</v>
      </c>
      <c r="AT167" s="11">
        <v>1018.4</v>
      </c>
      <c r="AU167" s="11">
        <v>1018.9</v>
      </c>
      <c r="AV167" s="11">
        <v>1018.5</v>
      </c>
      <c r="AW167" s="11">
        <v>1016.2</v>
      </c>
      <c r="AX167" s="11">
        <v>1017.4</v>
      </c>
      <c r="AY167" s="11">
        <v>1023</v>
      </c>
      <c r="AZ167" s="11">
        <v>1015.7</v>
      </c>
      <c r="BA167" s="11">
        <v>1017.8</v>
      </c>
      <c r="BB167" s="11">
        <v>1016.6</v>
      </c>
      <c r="BC167" s="11">
        <v>1017.6</v>
      </c>
      <c r="BD167" s="11">
        <v>1018.1</v>
      </c>
      <c r="BE167" s="11">
        <v>1019.6</v>
      </c>
      <c r="BF167" s="11">
        <v>1016.5</v>
      </c>
      <c r="BG167" s="11">
        <v>1017.3</v>
      </c>
      <c r="BH167" s="11">
        <v>1021.6</v>
      </c>
      <c r="BI167" s="11">
        <v>1020.5</v>
      </c>
      <c r="BJ167" s="11">
        <v>1019.8</v>
      </c>
      <c r="BK167" s="11">
        <v>1020.2</v>
      </c>
      <c r="BL167" s="11">
        <v>1019</v>
      </c>
      <c r="BM167" s="11">
        <v>1018.6</v>
      </c>
      <c r="BN167" s="11">
        <v>1019.7</v>
      </c>
      <c r="BO167" s="11">
        <v>1017.1</v>
      </c>
      <c r="BP167" s="11">
        <v>1017.8</v>
      </c>
      <c r="BQ167" s="11">
        <v>1020.9</v>
      </c>
      <c r="BR167" s="11">
        <v>1019.4</v>
      </c>
      <c r="BS167" s="11">
        <v>1019</v>
      </c>
      <c r="BT167" s="11">
        <v>1018.7</v>
      </c>
      <c r="BU167" s="11">
        <v>1018.2</v>
      </c>
      <c r="BV167" s="11">
        <v>1021.2</v>
      </c>
      <c r="BW167" s="11">
        <v>1017.1</v>
      </c>
      <c r="BX167" s="11">
        <v>1019.8</v>
      </c>
      <c r="BY167" s="11">
        <v>1016.7</v>
      </c>
      <c r="BZ167" s="11">
        <v>1018.2</v>
      </c>
      <c r="CA167" s="11">
        <v>1019.4</v>
      </c>
      <c r="CB167" s="11">
        <v>1018.3</v>
      </c>
      <c r="CC167" s="11">
        <v>1014.3</v>
      </c>
      <c r="CD167" s="11">
        <v>1018.2</v>
      </c>
      <c r="CE167" s="11">
        <v>1017.3</v>
      </c>
      <c r="CF167" s="11">
        <v>1019.2</v>
      </c>
      <c r="CG167" s="11">
        <v>1020.9</v>
      </c>
      <c r="CH167" s="11">
        <v>1020.1</v>
      </c>
      <c r="CI167" s="11">
        <v>1017.9</v>
      </c>
      <c r="CJ167" s="11">
        <v>1019.2</v>
      </c>
      <c r="CK167" s="11">
        <v>1020.1</v>
      </c>
      <c r="CL167" s="11">
        <v>1017.2</v>
      </c>
      <c r="CM167" s="11">
        <v>1018.5</v>
      </c>
      <c r="CN167" s="11">
        <v>1020.5</v>
      </c>
      <c r="CO167" s="11">
        <v>1017.3</v>
      </c>
      <c r="CP167" s="11">
        <v>1017.5</v>
      </c>
      <c r="CQ167" s="11">
        <v>1018.6</v>
      </c>
      <c r="CR167" s="11">
        <v>1018.9</v>
      </c>
      <c r="CS167" s="11">
        <v>1018.7</v>
      </c>
      <c r="CT167" s="11">
        <v>1018.1</v>
      </c>
      <c r="CU167" s="11">
        <v>1019.2</v>
      </c>
      <c r="CV167" s="11">
        <v>1021.3</v>
      </c>
      <c r="CW167" s="11">
        <v>1017.4</v>
      </c>
      <c r="CX167" s="11">
        <v>1016.7</v>
      </c>
      <c r="CY167" s="11">
        <v>1018.4</v>
      </c>
      <c r="CZ167" s="11">
        <v>1017.9</v>
      </c>
      <c r="DA167" s="11">
        <v>1019.3</v>
      </c>
      <c r="DB167" s="11">
        <v>1018.9</v>
      </c>
      <c r="DC167" s="11">
        <v>1018.9</v>
      </c>
      <c r="DD167" s="11">
        <v>1019.2</v>
      </c>
      <c r="DE167" s="11">
        <v>1020.7</v>
      </c>
      <c r="DF167" s="11">
        <v>1017.5</v>
      </c>
      <c r="DG167" s="11">
        <v>1017.2</v>
      </c>
      <c r="DH167" s="11">
        <v>1020.1</v>
      </c>
      <c r="DI167" s="11">
        <v>1019.5</v>
      </c>
      <c r="DJ167" s="11">
        <v>1016.1</v>
      </c>
      <c r="DK167" s="11">
        <v>1017.4</v>
      </c>
      <c r="DL167" s="11">
        <v>1014.8</v>
      </c>
      <c r="DM167" s="11">
        <v>1017.3</v>
      </c>
      <c r="DN167" s="11">
        <v>1019.4</v>
      </c>
      <c r="DO167" s="11">
        <v>1019</v>
      </c>
      <c r="DP167" s="11">
        <v>1018.9</v>
      </c>
      <c r="DQ167" s="11">
        <v>1016.4</v>
      </c>
      <c r="DR167" s="11">
        <v>1018.3</v>
      </c>
      <c r="DS167" s="11">
        <v>1017.6</v>
      </c>
      <c r="DT167" s="11">
        <v>1018.2</v>
      </c>
      <c r="DU167" s="11">
        <v>1019.1</v>
      </c>
      <c r="DV167" s="11">
        <v>1020.5</v>
      </c>
      <c r="DW167" s="11">
        <v>1018.3</v>
      </c>
      <c r="DX167" s="11">
        <v>1016.9</v>
      </c>
      <c r="DY167" s="11">
        <v>1019.3</v>
      </c>
      <c r="DZ167" s="11">
        <v>1020.4</v>
      </c>
      <c r="EA167" s="11">
        <v>1020.7</v>
      </c>
      <c r="EB167" s="11">
        <v>1018.3</v>
      </c>
      <c r="EC167" s="11">
        <v>1019</v>
      </c>
      <c r="ED167" s="11">
        <v>1016.8</v>
      </c>
      <c r="EE167" s="11"/>
      <c r="EF167" s="11"/>
      <c r="EG167" s="11"/>
      <c r="EH167" s="11"/>
      <c r="EI167" s="11"/>
      <c r="EJ167" s="11"/>
      <c r="EK167" s="11"/>
      <c r="EL167" s="11"/>
      <c r="EM167" s="11"/>
    </row>
    <row r="168" spans="1:153" s="1" customFormat="1" x14ac:dyDescent="0.25">
      <c r="A168" s="1" t="s">
        <v>4</v>
      </c>
      <c r="B168" s="11">
        <f t="shared" si="198"/>
        <v>1015.6147286821703</v>
      </c>
      <c r="C168" s="11">
        <f t="shared" si="199"/>
        <v>1015.2500000000001</v>
      </c>
      <c r="D168" s="5" t="s">
        <v>97</v>
      </c>
      <c r="E168" s="11">
        <v>1014.7</v>
      </c>
      <c r="F168" s="11">
        <v>1017.1</v>
      </c>
      <c r="G168" s="11">
        <v>1014.8</v>
      </c>
      <c r="H168" s="11">
        <v>1013.7</v>
      </c>
      <c r="I168" s="11">
        <v>1015.6</v>
      </c>
      <c r="J168" s="11">
        <v>1015.6</v>
      </c>
      <c r="K168" s="11">
        <v>1016.3</v>
      </c>
      <c r="L168" s="11">
        <v>1016.4</v>
      </c>
      <c r="M168" s="11">
        <v>1018.1</v>
      </c>
      <c r="N168" s="11">
        <v>1016.4</v>
      </c>
      <c r="O168" s="11">
        <v>1015.5</v>
      </c>
      <c r="P168" s="11">
        <v>1014.1</v>
      </c>
      <c r="Q168" s="11">
        <v>1015.7</v>
      </c>
      <c r="R168" s="11">
        <v>1016</v>
      </c>
      <c r="S168" s="11">
        <v>1016.8</v>
      </c>
      <c r="T168" s="11">
        <v>1015.7</v>
      </c>
      <c r="U168" s="11">
        <v>1015.6</v>
      </c>
      <c r="V168" s="11">
        <v>1015.9</v>
      </c>
      <c r="W168" s="11">
        <v>1016.3</v>
      </c>
      <c r="X168" s="11">
        <v>1014.4</v>
      </c>
      <c r="Y168" s="11">
        <v>1016.4</v>
      </c>
      <c r="Z168" s="11">
        <v>1015.5</v>
      </c>
      <c r="AA168" s="11">
        <v>1016.7</v>
      </c>
      <c r="AB168" s="11">
        <v>1014.9</v>
      </c>
      <c r="AC168" s="11">
        <v>1014.8</v>
      </c>
      <c r="AD168" s="11">
        <v>1016</v>
      </c>
      <c r="AE168" s="11">
        <v>1016.4</v>
      </c>
      <c r="AF168" s="11">
        <v>1013.3</v>
      </c>
      <c r="AG168" s="11">
        <v>1016</v>
      </c>
      <c r="AH168" s="11">
        <v>1014.7</v>
      </c>
      <c r="AI168" s="11">
        <v>1017.3</v>
      </c>
      <c r="AJ168" s="11">
        <v>1016</v>
      </c>
      <c r="AK168" s="11">
        <v>1015.7</v>
      </c>
      <c r="AL168" s="11">
        <v>1016</v>
      </c>
      <c r="AM168" s="11">
        <v>1015.5</v>
      </c>
      <c r="AN168" s="11">
        <v>1018.4</v>
      </c>
      <c r="AO168" s="11">
        <v>1014</v>
      </c>
      <c r="AP168" s="11">
        <v>1017.1</v>
      </c>
      <c r="AQ168" s="11">
        <v>1016.1</v>
      </c>
      <c r="AR168" s="11">
        <v>1015.6</v>
      </c>
      <c r="AS168" s="11">
        <v>1014.5</v>
      </c>
      <c r="AT168" s="11">
        <v>1015.2</v>
      </c>
      <c r="AU168" s="11">
        <v>1014.4</v>
      </c>
      <c r="AV168" s="11">
        <v>1016</v>
      </c>
      <c r="AW168" s="11">
        <v>1016.5</v>
      </c>
      <c r="AX168" s="11">
        <v>1015.2</v>
      </c>
      <c r="AY168" s="11">
        <v>1013.6</v>
      </c>
      <c r="AZ168" s="11">
        <v>1017.3</v>
      </c>
      <c r="BA168" s="11">
        <v>1013.7</v>
      </c>
      <c r="BB168" s="11">
        <v>1016</v>
      </c>
      <c r="BC168" s="11">
        <v>1015</v>
      </c>
      <c r="BD168" s="11">
        <v>1015.2</v>
      </c>
      <c r="BE168" s="11">
        <v>1017.7</v>
      </c>
      <c r="BF168" s="11">
        <v>1017.2</v>
      </c>
      <c r="BG168" s="11">
        <v>1014.9</v>
      </c>
      <c r="BH168" s="11">
        <v>1015.6</v>
      </c>
      <c r="BI168" s="11">
        <v>1016</v>
      </c>
      <c r="BJ168" s="11">
        <v>1015.3</v>
      </c>
      <c r="BK168" s="11">
        <v>1015.4</v>
      </c>
      <c r="BL168" s="11">
        <v>1016.4</v>
      </c>
      <c r="BM168" s="11">
        <v>1015.4</v>
      </c>
      <c r="BN168" s="11">
        <v>1016.8</v>
      </c>
      <c r="BO168" s="11">
        <v>1015.9</v>
      </c>
      <c r="BP168" s="11">
        <v>1017.4</v>
      </c>
      <c r="BQ168" s="11">
        <v>1014.5</v>
      </c>
      <c r="BR168" s="11">
        <v>1015.9</v>
      </c>
      <c r="BS168" s="11">
        <v>1014.3</v>
      </c>
      <c r="BT168" s="11">
        <v>1016.4</v>
      </c>
      <c r="BU168" s="11">
        <v>1015.8</v>
      </c>
      <c r="BV168" s="11">
        <v>1014.4</v>
      </c>
      <c r="BW168" s="11">
        <v>1015.7</v>
      </c>
      <c r="BX168" s="11">
        <v>1015.4</v>
      </c>
      <c r="BY168" s="11">
        <v>1015.9</v>
      </c>
      <c r="BZ168" s="11">
        <v>1017.6</v>
      </c>
      <c r="CA168" s="11">
        <v>1017.4</v>
      </c>
      <c r="CB168" s="11">
        <v>1016.2</v>
      </c>
      <c r="CC168" s="11">
        <v>1014.7</v>
      </c>
      <c r="CD168" s="11">
        <v>1017.5</v>
      </c>
      <c r="CE168" s="11">
        <v>1018.9</v>
      </c>
      <c r="CF168" s="11">
        <v>1016.4</v>
      </c>
      <c r="CG168" s="11">
        <v>1017.6</v>
      </c>
      <c r="CH168" s="11">
        <v>1016.4</v>
      </c>
      <c r="CI168" s="11">
        <v>1017</v>
      </c>
      <c r="CJ168" s="11">
        <v>1014.6</v>
      </c>
      <c r="CK168" s="11">
        <v>1014</v>
      </c>
      <c r="CL168" s="11">
        <v>1014.7</v>
      </c>
      <c r="CM168" s="11">
        <v>1016.3</v>
      </c>
      <c r="CN168" s="11">
        <v>1015.4</v>
      </c>
      <c r="CO168" s="11">
        <v>1013.9</v>
      </c>
      <c r="CP168" s="11">
        <v>1016.2</v>
      </c>
      <c r="CQ168" s="11">
        <v>1017</v>
      </c>
      <c r="CR168" s="11">
        <v>1014.8</v>
      </c>
      <c r="CS168" s="11">
        <v>1016.5</v>
      </c>
      <c r="CT168" s="11">
        <v>1014.7</v>
      </c>
      <c r="CU168" s="11">
        <v>1016.8</v>
      </c>
      <c r="CV168" s="11">
        <v>1014.1</v>
      </c>
      <c r="CW168" s="11">
        <v>1016.1</v>
      </c>
      <c r="CX168" s="11">
        <v>1017.2</v>
      </c>
      <c r="CY168" s="11">
        <v>1016.2</v>
      </c>
      <c r="CZ168" s="11">
        <v>1013.8</v>
      </c>
      <c r="DA168" s="11">
        <v>1014.5</v>
      </c>
      <c r="DB168" s="11">
        <v>1015.5</v>
      </c>
      <c r="DC168" s="11">
        <v>1012.5</v>
      </c>
      <c r="DD168" s="11">
        <v>1015.7</v>
      </c>
      <c r="DE168" s="11">
        <v>1014.6</v>
      </c>
      <c r="DF168" s="11">
        <v>1015.5</v>
      </c>
      <c r="DG168" s="11">
        <v>1017.3</v>
      </c>
      <c r="DH168" s="11">
        <v>1016.2</v>
      </c>
      <c r="DI168" s="11">
        <v>1015.5</v>
      </c>
      <c r="DJ168" s="11">
        <v>1014.4</v>
      </c>
      <c r="DK168" s="11">
        <v>1013</v>
      </c>
      <c r="DL168" s="11">
        <v>1015.3</v>
      </c>
      <c r="DM168" s="11">
        <v>1015.9</v>
      </c>
      <c r="DN168" s="11">
        <v>1014.9</v>
      </c>
      <c r="DO168" s="11">
        <v>1013.8</v>
      </c>
      <c r="DP168" s="11">
        <v>1015.9</v>
      </c>
      <c r="DQ168" s="11">
        <v>1012.1</v>
      </c>
      <c r="DR168" s="11">
        <v>1016.3</v>
      </c>
      <c r="DS168" s="11">
        <v>1015.2</v>
      </c>
      <c r="DT168" s="11">
        <v>1015.4</v>
      </c>
      <c r="DU168" s="11">
        <v>1017.8</v>
      </c>
      <c r="DV168" s="11">
        <v>1015.3</v>
      </c>
      <c r="DW168" s="11">
        <v>1014.4</v>
      </c>
      <c r="DX168" s="11">
        <v>1013.5</v>
      </c>
      <c r="DY168" s="11">
        <v>1016.5</v>
      </c>
      <c r="DZ168" s="11">
        <v>1015.8</v>
      </c>
      <c r="EA168" s="11">
        <v>1013.7</v>
      </c>
      <c r="EB168" s="11">
        <v>1013.7</v>
      </c>
      <c r="EC168" s="11">
        <v>1016.1</v>
      </c>
      <c r="ED168" s="11">
        <v>1014.7</v>
      </c>
      <c r="EE168" s="11"/>
      <c r="EF168" s="11"/>
      <c r="EG168" s="11"/>
      <c r="EH168" s="11"/>
      <c r="EI168" s="11"/>
      <c r="EJ168" s="11"/>
      <c r="EK168" s="11"/>
      <c r="EL168" s="11"/>
      <c r="EM168" s="11"/>
    </row>
    <row r="169" spans="1:153" s="1" customFormat="1" x14ac:dyDescent="0.25">
      <c r="A169" s="1" t="s">
        <v>5</v>
      </c>
      <c r="B169" s="11">
        <f t="shared" si="198"/>
        <v>1011.9356589147284</v>
      </c>
      <c r="C169" s="11">
        <f t="shared" si="199"/>
        <v>1011.7800000000001</v>
      </c>
      <c r="D169" s="5" t="s">
        <v>95</v>
      </c>
      <c r="E169" s="11">
        <v>1011</v>
      </c>
      <c r="F169" s="11">
        <v>1011.1</v>
      </c>
      <c r="G169" s="11">
        <v>1012.3</v>
      </c>
      <c r="H169" s="11">
        <v>1013.3</v>
      </c>
      <c r="I169" s="11">
        <v>1013.5</v>
      </c>
      <c r="J169" s="11">
        <v>1013.6</v>
      </c>
      <c r="K169" s="11">
        <v>1013.3</v>
      </c>
      <c r="L169" s="11">
        <v>1010.7</v>
      </c>
      <c r="M169" s="11">
        <v>1010.4</v>
      </c>
      <c r="N169" s="11">
        <v>1012.4</v>
      </c>
      <c r="O169" s="11">
        <v>1010.1</v>
      </c>
      <c r="P169" s="11">
        <v>1012</v>
      </c>
      <c r="Q169" s="11">
        <v>1010.9</v>
      </c>
      <c r="R169" s="11">
        <v>1013.5</v>
      </c>
      <c r="S169" s="11">
        <v>1011.9</v>
      </c>
      <c r="T169" s="11">
        <v>1013.1</v>
      </c>
      <c r="U169" s="11">
        <v>1011.6</v>
      </c>
      <c r="V169" s="11">
        <v>1010.7</v>
      </c>
      <c r="W169" s="11">
        <v>1011.9</v>
      </c>
      <c r="X169" s="11">
        <v>1012.9</v>
      </c>
      <c r="Y169" s="11">
        <v>1012.4</v>
      </c>
      <c r="Z169" s="11">
        <v>1014</v>
      </c>
      <c r="AA169" s="11">
        <v>1011.7</v>
      </c>
      <c r="AB169" s="11">
        <v>1011.5</v>
      </c>
      <c r="AC169" s="11">
        <v>1013.2</v>
      </c>
      <c r="AD169" s="11">
        <v>1011.7</v>
      </c>
      <c r="AE169" s="11">
        <v>1012.7</v>
      </c>
      <c r="AF169" s="11">
        <v>1011.3</v>
      </c>
      <c r="AG169" s="11">
        <v>1011.9</v>
      </c>
      <c r="AH169" s="11">
        <v>1013.2</v>
      </c>
      <c r="AI169" s="11">
        <v>1008.7</v>
      </c>
      <c r="AJ169" s="11">
        <v>1011.1</v>
      </c>
      <c r="AK169" s="11">
        <v>1012.3</v>
      </c>
      <c r="AL169" s="11">
        <v>1011.1</v>
      </c>
      <c r="AM169" s="11">
        <v>1010.7</v>
      </c>
      <c r="AN169" s="11">
        <v>1011.3</v>
      </c>
      <c r="AO169" s="11">
        <v>1012.5</v>
      </c>
      <c r="AP169" s="11">
        <v>1012.7</v>
      </c>
      <c r="AQ169" s="11">
        <v>1012</v>
      </c>
      <c r="AR169" s="11">
        <v>1012.4</v>
      </c>
      <c r="AS169" s="11">
        <v>1013.6</v>
      </c>
      <c r="AT169" s="11">
        <v>1012.9</v>
      </c>
      <c r="AU169" s="11">
        <v>1012.9</v>
      </c>
      <c r="AV169" s="11">
        <v>1013.6</v>
      </c>
      <c r="AW169" s="11">
        <v>1013</v>
      </c>
      <c r="AX169" s="11">
        <v>1011.8</v>
      </c>
      <c r="AY169" s="11">
        <v>1013.4</v>
      </c>
      <c r="AZ169" s="11">
        <v>1011.2</v>
      </c>
      <c r="BA169" s="11">
        <v>1012</v>
      </c>
      <c r="BB169" s="11">
        <v>1012</v>
      </c>
      <c r="BC169" s="11">
        <v>1012.5</v>
      </c>
      <c r="BD169" s="11">
        <v>1012</v>
      </c>
      <c r="BE169" s="11">
        <v>1011.3</v>
      </c>
      <c r="BF169" s="11">
        <v>1012.2</v>
      </c>
      <c r="BG169" s="11">
        <v>1012.4</v>
      </c>
      <c r="BH169" s="11">
        <v>1009.8</v>
      </c>
      <c r="BI169" s="11">
        <v>1012</v>
      </c>
      <c r="BJ169" s="11">
        <v>1012.6</v>
      </c>
      <c r="BK169" s="11">
        <v>1013.2</v>
      </c>
      <c r="BL169" s="11">
        <v>1011.8</v>
      </c>
      <c r="BM169" s="11">
        <v>1011.7</v>
      </c>
      <c r="BN169" s="11">
        <v>1012.1</v>
      </c>
      <c r="BO169" s="11">
        <v>1012.3</v>
      </c>
      <c r="BP169" s="11">
        <v>1011.7</v>
      </c>
      <c r="BQ169" s="11">
        <v>1011.5</v>
      </c>
      <c r="BR169" s="11">
        <v>1010.7</v>
      </c>
      <c r="BS169" s="11">
        <v>1012</v>
      </c>
      <c r="BT169" s="11">
        <v>1012.1</v>
      </c>
      <c r="BU169" s="11">
        <v>1012.5</v>
      </c>
      <c r="BV169" s="11">
        <v>1012.4</v>
      </c>
      <c r="BW169" s="11">
        <v>1010.6</v>
      </c>
      <c r="BX169" s="11">
        <v>1011.3</v>
      </c>
      <c r="BY169" s="11">
        <v>1011</v>
      </c>
      <c r="BZ169" s="11">
        <v>1011.4</v>
      </c>
      <c r="CA169" s="11">
        <v>1013.8</v>
      </c>
      <c r="CB169" s="11">
        <v>1011</v>
      </c>
      <c r="CC169" s="11">
        <v>1012.1</v>
      </c>
      <c r="CD169" s="11">
        <v>1011.1</v>
      </c>
      <c r="CE169" s="11">
        <v>1010.9</v>
      </c>
      <c r="CF169" s="11">
        <v>1009.8</v>
      </c>
      <c r="CG169" s="11">
        <v>1011.2</v>
      </c>
      <c r="CH169" s="11">
        <v>1013.3</v>
      </c>
      <c r="CI169" s="11">
        <v>1011.2</v>
      </c>
      <c r="CJ169" s="11">
        <v>1012.5</v>
      </c>
      <c r="CK169" s="11">
        <v>1012.9</v>
      </c>
      <c r="CL169" s="11">
        <v>1011.4</v>
      </c>
      <c r="CM169" s="11">
        <v>1011.7</v>
      </c>
      <c r="CN169" s="11">
        <v>1012.4</v>
      </c>
      <c r="CO169" s="11">
        <v>1012.9</v>
      </c>
      <c r="CP169" s="11">
        <v>1011.8</v>
      </c>
      <c r="CQ169" s="11">
        <v>1012.6</v>
      </c>
      <c r="CR169" s="11">
        <v>1011.7</v>
      </c>
      <c r="CS169" s="11">
        <v>1012.5</v>
      </c>
      <c r="CT169" s="11">
        <v>1012.4</v>
      </c>
      <c r="CU169" s="11">
        <v>1013.2</v>
      </c>
      <c r="CV169" s="11">
        <v>1012.5</v>
      </c>
      <c r="CW169" s="11">
        <v>1009.5</v>
      </c>
      <c r="CX169" s="11">
        <v>1013.8</v>
      </c>
      <c r="CY169" s="11">
        <v>1011.3</v>
      </c>
      <c r="CZ169" s="11">
        <v>1011.9</v>
      </c>
      <c r="DA169" s="11">
        <v>1013.4</v>
      </c>
      <c r="DB169" s="11">
        <v>1012.7</v>
      </c>
      <c r="DC169" s="11">
        <v>1011.5</v>
      </c>
      <c r="DD169" s="11">
        <v>1012</v>
      </c>
      <c r="DE169" s="11">
        <v>1010.1</v>
      </c>
      <c r="DF169" s="11">
        <v>1012.4</v>
      </c>
      <c r="DG169" s="11">
        <v>1012.9</v>
      </c>
      <c r="DH169" s="11">
        <v>1009.9</v>
      </c>
      <c r="DI169" s="11">
        <v>1013.6</v>
      </c>
      <c r="DJ169" s="11">
        <v>1011.9</v>
      </c>
      <c r="DK169" s="11">
        <v>1011.2</v>
      </c>
      <c r="DL169" s="11">
        <v>1010.3</v>
      </c>
      <c r="DM169" s="11">
        <v>1011.6</v>
      </c>
      <c r="DN169" s="11">
        <v>1011.6</v>
      </c>
      <c r="DO169" s="11">
        <v>1010.9</v>
      </c>
      <c r="DP169" s="11">
        <v>1011.1</v>
      </c>
      <c r="DQ169" s="11">
        <v>1012.9</v>
      </c>
      <c r="DR169" s="11">
        <v>1009.7</v>
      </c>
      <c r="DS169" s="11">
        <v>1010.4</v>
      </c>
      <c r="DT169" s="11">
        <v>1012.6</v>
      </c>
      <c r="DU169" s="11">
        <v>1011.9</v>
      </c>
      <c r="DV169" s="11">
        <v>1011.8</v>
      </c>
      <c r="DW169" s="11">
        <v>1011.3</v>
      </c>
      <c r="DX169" s="11">
        <v>1012.4</v>
      </c>
      <c r="DY169" s="11">
        <v>1012.1</v>
      </c>
      <c r="DZ169" s="11">
        <v>1010.4</v>
      </c>
      <c r="EA169" s="11">
        <v>1012.4</v>
      </c>
      <c r="EB169" s="11">
        <v>1013.1</v>
      </c>
      <c r="EC169" s="11">
        <v>1012.1</v>
      </c>
      <c r="ED169" s="11">
        <v>1012.4</v>
      </c>
      <c r="EE169" s="11"/>
      <c r="EF169" s="11"/>
      <c r="EG169" s="11"/>
      <c r="EH169" s="11"/>
      <c r="EI169" s="11"/>
      <c r="EJ169" s="11"/>
      <c r="EK169" s="11"/>
      <c r="EL169" s="11"/>
      <c r="EM169" s="11"/>
    </row>
    <row r="170" spans="1:153" s="1" customFormat="1" x14ac:dyDescent="0.25">
      <c r="A170" s="1" t="s">
        <v>6</v>
      </c>
      <c r="B170" s="11">
        <f t="shared" si="198"/>
        <v>1008.258139534884</v>
      </c>
      <c r="C170" s="11">
        <f t="shared" si="199"/>
        <v>1008.2533333333334</v>
      </c>
      <c r="D170" s="5" t="s">
        <v>98</v>
      </c>
      <c r="E170" s="11">
        <v>1009.8</v>
      </c>
      <c r="F170" s="11">
        <v>1007.9</v>
      </c>
      <c r="G170" s="11">
        <v>1008.1</v>
      </c>
      <c r="H170" s="11">
        <v>1010.7</v>
      </c>
      <c r="I170" s="11">
        <v>1010.8</v>
      </c>
      <c r="J170" s="11">
        <v>1009.1</v>
      </c>
      <c r="K170" s="11">
        <v>1010.3</v>
      </c>
      <c r="L170" s="11">
        <v>1007.7</v>
      </c>
      <c r="M170" s="11">
        <v>1007.6</v>
      </c>
      <c r="N170" s="11">
        <v>1009.7</v>
      </c>
      <c r="O170" s="11">
        <v>1010.7</v>
      </c>
      <c r="P170" s="11">
        <v>1006.4</v>
      </c>
      <c r="Q170" s="11">
        <v>1006.4</v>
      </c>
      <c r="R170" s="11">
        <v>1007.2</v>
      </c>
      <c r="S170" s="11">
        <v>1009.6</v>
      </c>
      <c r="T170" s="11">
        <v>1007.1</v>
      </c>
      <c r="U170" s="11">
        <v>1007.9</v>
      </c>
      <c r="V170" s="11">
        <v>1008.3</v>
      </c>
      <c r="W170" s="11">
        <v>1008.1</v>
      </c>
      <c r="X170" s="11">
        <v>1007.7</v>
      </c>
      <c r="Y170" s="11">
        <v>1007.9</v>
      </c>
      <c r="Z170" s="11">
        <v>1008.1</v>
      </c>
      <c r="AA170" s="11">
        <v>1005.6</v>
      </c>
      <c r="AB170" s="11">
        <v>1006.8</v>
      </c>
      <c r="AC170" s="11">
        <v>1008.8</v>
      </c>
      <c r="AD170" s="11">
        <v>1009.6</v>
      </c>
      <c r="AE170" s="11">
        <v>1007.9</v>
      </c>
      <c r="AF170" s="11">
        <v>1008.4</v>
      </c>
      <c r="AG170" s="11">
        <v>1009.2</v>
      </c>
      <c r="AH170" s="11">
        <v>1005.9</v>
      </c>
      <c r="AI170" s="11">
        <v>1007.2</v>
      </c>
      <c r="AJ170" s="11">
        <v>1007.3</v>
      </c>
      <c r="AK170" s="11">
        <v>1007.5</v>
      </c>
      <c r="AL170" s="11">
        <v>1008.3</v>
      </c>
      <c r="AM170" s="11">
        <v>1008.5</v>
      </c>
      <c r="AN170" s="11">
        <v>1007.3</v>
      </c>
      <c r="AO170" s="11">
        <v>1010.1</v>
      </c>
      <c r="AP170" s="11">
        <v>1008.9</v>
      </c>
      <c r="AQ170" s="11">
        <v>1007.6</v>
      </c>
      <c r="AR170" s="11">
        <v>1007.3</v>
      </c>
      <c r="AS170" s="11">
        <v>1008.9</v>
      </c>
      <c r="AT170" s="11">
        <v>1007.3</v>
      </c>
      <c r="AU170" s="11">
        <v>1008.5</v>
      </c>
      <c r="AV170" s="11">
        <v>1008.2</v>
      </c>
      <c r="AW170" s="11">
        <v>1009.4</v>
      </c>
      <c r="AX170" s="11">
        <v>1008</v>
      </c>
      <c r="AY170" s="11">
        <v>1009.2</v>
      </c>
      <c r="AZ170" s="11">
        <v>1009.4</v>
      </c>
      <c r="BA170" s="11">
        <v>1007.2</v>
      </c>
      <c r="BB170" s="11">
        <v>1007.2</v>
      </c>
      <c r="BC170" s="11">
        <v>1009.4</v>
      </c>
      <c r="BD170" s="11">
        <v>1008.1</v>
      </c>
      <c r="BE170" s="11">
        <v>1007.8</v>
      </c>
      <c r="BF170" s="11">
        <v>1008.2</v>
      </c>
      <c r="BG170" s="11">
        <v>1008.8</v>
      </c>
      <c r="BH170" s="11">
        <v>1008.2</v>
      </c>
      <c r="BI170" s="11">
        <v>1009.3</v>
      </c>
      <c r="BJ170" s="11">
        <v>1008.9</v>
      </c>
      <c r="BK170" s="11">
        <v>1007.6</v>
      </c>
      <c r="BL170" s="11">
        <v>1007</v>
      </c>
      <c r="BM170" s="11">
        <v>1008.5</v>
      </c>
      <c r="BN170" s="11">
        <v>1008.1</v>
      </c>
      <c r="BO170" s="11">
        <v>1007.7</v>
      </c>
      <c r="BP170" s="11">
        <v>1007.1</v>
      </c>
      <c r="BQ170" s="11">
        <v>1006.8</v>
      </c>
      <c r="BR170" s="11">
        <v>1008.6</v>
      </c>
      <c r="BS170" s="11">
        <v>1008.7</v>
      </c>
      <c r="BT170" s="11">
        <v>1008.2</v>
      </c>
      <c r="BU170" s="11">
        <v>1008.7</v>
      </c>
      <c r="BV170" s="11">
        <v>1007.5</v>
      </c>
      <c r="BW170" s="11">
        <v>1009.5</v>
      </c>
      <c r="BX170" s="11">
        <v>1008.1</v>
      </c>
      <c r="BY170" s="11">
        <v>1007.6</v>
      </c>
      <c r="BZ170" s="11">
        <v>1009.5</v>
      </c>
      <c r="CA170" s="11">
        <v>1007.3</v>
      </c>
      <c r="CB170" s="11">
        <v>1008.8</v>
      </c>
      <c r="CC170" s="11">
        <v>1009</v>
      </c>
      <c r="CD170" s="11">
        <v>1006.4</v>
      </c>
      <c r="CE170" s="11">
        <v>1010</v>
      </c>
      <c r="CF170" s="11">
        <v>1008.1</v>
      </c>
      <c r="CG170" s="11">
        <v>1010.5</v>
      </c>
      <c r="CH170" s="11">
        <v>1007.6</v>
      </c>
      <c r="CI170" s="11">
        <v>1007.2</v>
      </c>
      <c r="CJ170" s="11">
        <v>1008.7</v>
      </c>
      <c r="CK170" s="11">
        <v>1006.7</v>
      </c>
      <c r="CL170" s="11">
        <v>1007.4</v>
      </c>
      <c r="CM170" s="11">
        <v>1008.9</v>
      </c>
      <c r="CN170" s="11">
        <v>1007</v>
      </c>
      <c r="CO170" s="11">
        <v>1009</v>
      </c>
      <c r="CP170" s="11">
        <v>1011.1</v>
      </c>
      <c r="CQ170" s="11">
        <v>1010.8</v>
      </c>
      <c r="CR170" s="11">
        <v>1009.6</v>
      </c>
      <c r="CS170" s="11">
        <v>1007.8</v>
      </c>
      <c r="CT170" s="11">
        <v>1008.4</v>
      </c>
      <c r="CU170" s="11">
        <v>1007.8</v>
      </c>
      <c r="CV170" s="11">
        <v>1008.5</v>
      </c>
      <c r="CW170" s="11">
        <v>1008</v>
      </c>
      <c r="CX170" s="11">
        <v>1008.8</v>
      </c>
      <c r="CY170" s="11">
        <v>1006.8</v>
      </c>
      <c r="CZ170" s="11">
        <v>1009.1</v>
      </c>
      <c r="DA170" s="11">
        <v>1009.1</v>
      </c>
      <c r="DB170" s="11">
        <v>1007.7</v>
      </c>
      <c r="DC170" s="11">
        <v>1008.6</v>
      </c>
      <c r="DD170" s="11">
        <v>1007</v>
      </c>
      <c r="DE170" s="11">
        <v>1008.3</v>
      </c>
      <c r="DF170" s="11">
        <v>1007.2</v>
      </c>
      <c r="DG170" s="11">
        <v>1008.3</v>
      </c>
      <c r="DH170" s="11">
        <v>1008.3</v>
      </c>
      <c r="DI170" s="11">
        <v>1008.8</v>
      </c>
      <c r="DJ170" s="11">
        <v>1008.6</v>
      </c>
      <c r="DK170" s="11">
        <v>1008.1</v>
      </c>
      <c r="DL170" s="11">
        <v>1008</v>
      </c>
      <c r="DM170" s="11">
        <v>1007.8</v>
      </c>
      <c r="DN170" s="11">
        <v>1007.3</v>
      </c>
      <c r="DO170" s="11">
        <v>1009.4</v>
      </c>
      <c r="DP170" s="11">
        <v>1007.1</v>
      </c>
      <c r="DQ170" s="11">
        <v>1008.4</v>
      </c>
      <c r="DR170" s="11">
        <v>1008.9</v>
      </c>
      <c r="DS170" s="11">
        <v>1009.2</v>
      </c>
      <c r="DT170" s="11">
        <v>1006.7</v>
      </c>
      <c r="DU170" s="11">
        <v>1010</v>
      </c>
      <c r="DV170" s="11">
        <v>1008.5</v>
      </c>
      <c r="DW170" s="11">
        <v>1007.1</v>
      </c>
      <c r="DX170" s="11">
        <v>1007.9</v>
      </c>
      <c r="DY170" s="11">
        <v>1006.2</v>
      </c>
      <c r="DZ170" s="11">
        <v>1007.4</v>
      </c>
      <c r="EA170" s="11">
        <v>1008.4</v>
      </c>
      <c r="EB170" s="11">
        <v>1008.9</v>
      </c>
      <c r="EC170" s="11">
        <v>1008.3</v>
      </c>
      <c r="ED170" s="11">
        <v>1007.2</v>
      </c>
      <c r="EE170" s="11"/>
      <c r="EF170" s="11"/>
      <c r="EG170" s="11"/>
      <c r="EH170" s="11"/>
      <c r="EI170" s="11"/>
      <c r="EJ170" s="11"/>
      <c r="EK170" s="11"/>
      <c r="EL170" s="11"/>
      <c r="EM170" s="11"/>
    </row>
    <row r="171" spans="1:153" s="1" customFormat="1" x14ac:dyDescent="0.25">
      <c r="A171" s="1" t="s">
        <v>7</v>
      </c>
      <c r="B171" s="11">
        <f t="shared" si="198"/>
        <v>1008.1178294573643</v>
      </c>
      <c r="C171" s="11">
        <f t="shared" si="199"/>
        <v>1007.8766666666668</v>
      </c>
      <c r="D171" s="5" t="s">
        <v>99</v>
      </c>
      <c r="E171" s="11">
        <v>1009.4</v>
      </c>
      <c r="F171" s="11">
        <v>1008</v>
      </c>
      <c r="G171" s="11">
        <v>1008.5</v>
      </c>
      <c r="H171" s="11">
        <v>1009.6</v>
      </c>
      <c r="I171" s="11">
        <v>1010</v>
      </c>
      <c r="J171" s="11">
        <v>1006.5</v>
      </c>
      <c r="K171" s="11">
        <v>1007.7</v>
      </c>
      <c r="L171" s="11">
        <v>1009.5</v>
      </c>
      <c r="M171" s="11">
        <v>1010.4</v>
      </c>
      <c r="N171" s="11">
        <v>1002.5</v>
      </c>
      <c r="O171" s="11">
        <v>1007.2</v>
      </c>
      <c r="P171" s="11">
        <v>1007.1</v>
      </c>
      <c r="Q171" s="11">
        <v>1007.9</v>
      </c>
      <c r="R171" s="11">
        <v>1007.9</v>
      </c>
      <c r="S171" s="11">
        <v>1008.3</v>
      </c>
      <c r="T171" s="11">
        <v>1008</v>
      </c>
      <c r="U171" s="11">
        <v>1003.6</v>
      </c>
      <c r="V171" s="11">
        <v>1006.3</v>
      </c>
      <c r="W171" s="11">
        <v>1007.2</v>
      </c>
      <c r="X171" s="11">
        <v>1011.9</v>
      </c>
      <c r="Y171" s="11">
        <v>1006.9</v>
      </c>
      <c r="Z171" s="11">
        <v>1009.3</v>
      </c>
      <c r="AA171" s="11">
        <v>1007.7</v>
      </c>
      <c r="AB171" s="11">
        <v>1008.1</v>
      </c>
      <c r="AC171" s="11">
        <v>1008.1</v>
      </c>
      <c r="AD171" s="11">
        <v>1009.1</v>
      </c>
      <c r="AE171" s="11">
        <v>1008.4</v>
      </c>
      <c r="AF171" s="11">
        <v>1009.9</v>
      </c>
      <c r="AG171" s="11">
        <v>1005.3</v>
      </c>
      <c r="AH171" s="11">
        <v>1009.5</v>
      </c>
      <c r="AI171" s="11">
        <v>1009.2</v>
      </c>
      <c r="AJ171" s="11">
        <v>1010.1</v>
      </c>
      <c r="AK171" s="11">
        <v>1009.5</v>
      </c>
      <c r="AL171" s="11">
        <v>1008.7</v>
      </c>
      <c r="AM171" s="11">
        <v>1012.4</v>
      </c>
      <c r="AN171" s="11">
        <v>1009.1</v>
      </c>
      <c r="AO171" s="11">
        <v>1009.3</v>
      </c>
      <c r="AP171" s="11">
        <v>1010.1</v>
      </c>
      <c r="AQ171" s="11">
        <v>1008.7</v>
      </c>
      <c r="AR171" s="11">
        <v>1009.9</v>
      </c>
      <c r="AS171" s="11">
        <v>1007.7</v>
      </c>
      <c r="AT171" s="11">
        <v>1007.6</v>
      </c>
      <c r="AU171" s="11">
        <v>1009.3</v>
      </c>
      <c r="AV171" s="11">
        <v>1010</v>
      </c>
      <c r="AW171" s="11">
        <v>1009</v>
      </c>
      <c r="AX171" s="11">
        <v>1008.4</v>
      </c>
      <c r="AY171" s="11">
        <v>1007.7</v>
      </c>
      <c r="AZ171" s="11">
        <v>1007</v>
      </c>
      <c r="BA171" s="11">
        <v>1009.2</v>
      </c>
      <c r="BB171" s="11">
        <v>1008.6</v>
      </c>
      <c r="BC171" s="11">
        <v>1010</v>
      </c>
      <c r="BD171" s="11">
        <v>1006.2</v>
      </c>
      <c r="BE171" s="11">
        <v>1009.2</v>
      </c>
      <c r="BF171" s="11">
        <v>1007.4</v>
      </c>
      <c r="BG171" s="11">
        <v>1010.1</v>
      </c>
      <c r="BH171" s="11">
        <v>1007</v>
      </c>
      <c r="BI171" s="11">
        <v>1006.5</v>
      </c>
      <c r="BJ171" s="11">
        <v>1009.3</v>
      </c>
      <c r="BK171" s="11">
        <v>1008.9</v>
      </c>
      <c r="BL171" s="11">
        <v>1009</v>
      </c>
      <c r="BM171" s="11">
        <v>1006</v>
      </c>
      <c r="BN171" s="11">
        <v>1009.4</v>
      </c>
      <c r="BO171" s="11">
        <v>1007.1</v>
      </c>
      <c r="BP171" s="11">
        <v>1008.3</v>
      </c>
      <c r="BQ171" s="11">
        <v>1006.6</v>
      </c>
      <c r="BR171" s="11">
        <v>1007.3</v>
      </c>
      <c r="BS171" s="11">
        <v>1007.6</v>
      </c>
      <c r="BT171" s="11">
        <v>1007</v>
      </c>
      <c r="BU171" s="11">
        <v>1007.9</v>
      </c>
      <c r="BV171" s="11">
        <v>1007.6</v>
      </c>
      <c r="BW171" s="11">
        <v>1009.5</v>
      </c>
      <c r="BX171" s="11">
        <v>1007.2</v>
      </c>
      <c r="BY171" s="11">
        <v>1007.1</v>
      </c>
      <c r="BZ171" s="11">
        <v>1009.5</v>
      </c>
      <c r="CA171" s="11">
        <v>1009.1</v>
      </c>
      <c r="CB171" s="11">
        <v>1008.1</v>
      </c>
      <c r="CC171" s="11">
        <v>1009.3</v>
      </c>
      <c r="CD171" s="11">
        <v>1005.4</v>
      </c>
      <c r="CE171" s="11">
        <v>1005.1</v>
      </c>
      <c r="CF171" s="11">
        <v>1009.7</v>
      </c>
      <c r="CG171" s="11">
        <v>1006.8</v>
      </c>
      <c r="CH171" s="11">
        <v>1007.5</v>
      </c>
      <c r="CI171" s="11">
        <v>1005.1</v>
      </c>
      <c r="CJ171" s="11">
        <v>1009</v>
      </c>
      <c r="CK171" s="11">
        <v>1007.5</v>
      </c>
      <c r="CL171" s="11">
        <v>1008</v>
      </c>
      <c r="CM171" s="11">
        <v>1008.3</v>
      </c>
      <c r="CN171" s="11">
        <v>1008.8</v>
      </c>
      <c r="CO171" s="11">
        <v>1008.4</v>
      </c>
      <c r="CP171" s="11">
        <v>1007.4</v>
      </c>
      <c r="CQ171" s="11">
        <v>1007.5</v>
      </c>
      <c r="CR171" s="11">
        <v>1009.9</v>
      </c>
      <c r="CS171" s="11">
        <v>1007.2</v>
      </c>
      <c r="CT171" s="11">
        <v>1007.6</v>
      </c>
      <c r="CU171" s="11">
        <v>1005.9</v>
      </c>
      <c r="CV171" s="11">
        <v>1008.1</v>
      </c>
      <c r="CW171" s="11">
        <v>1009.3</v>
      </c>
      <c r="CX171" s="11">
        <v>1007.5</v>
      </c>
      <c r="CY171" s="11">
        <v>1007.5</v>
      </c>
      <c r="CZ171" s="11">
        <v>1009.6</v>
      </c>
      <c r="DA171" s="11">
        <v>1007.6</v>
      </c>
      <c r="DB171" s="11">
        <v>1007</v>
      </c>
      <c r="DC171" s="11">
        <v>1009.5</v>
      </c>
      <c r="DD171" s="11">
        <v>1006.5</v>
      </c>
      <c r="DE171" s="11">
        <v>1007</v>
      </c>
      <c r="DF171" s="11">
        <v>1009.9</v>
      </c>
      <c r="DG171" s="11">
        <v>1009.4</v>
      </c>
      <c r="DH171" s="11">
        <v>1008.4</v>
      </c>
      <c r="DI171" s="11">
        <v>1006.8</v>
      </c>
      <c r="DJ171" s="11">
        <v>1006.4</v>
      </c>
      <c r="DK171" s="11">
        <v>1007.2</v>
      </c>
      <c r="DL171" s="11">
        <v>1008.8</v>
      </c>
      <c r="DM171" s="11">
        <v>1005.7</v>
      </c>
      <c r="DN171" s="11">
        <v>1008.2</v>
      </c>
      <c r="DO171" s="11">
        <v>1008.8</v>
      </c>
      <c r="DP171" s="11">
        <v>1007.8</v>
      </c>
      <c r="DQ171" s="11">
        <v>1007.9</v>
      </c>
      <c r="DR171" s="11">
        <v>1005.2</v>
      </c>
      <c r="DS171" s="11">
        <v>1008.9</v>
      </c>
      <c r="DT171" s="11">
        <v>1007.1</v>
      </c>
      <c r="DU171" s="11">
        <v>1009.6</v>
      </c>
      <c r="DV171" s="11">
        <v>1007.3</v>
      </c>
      <c r="DW171" s="11">
        <v>1007.6</v>
      </c>
      <c r="DX171" s="11">
        <v>1008.9</v>
      </c>
      <c r="DY171" s="11">
        <v>1008.2</v>
      </c>
      <c r="DZ171" s="11">
        <v>1007.9</v>
      </c>
      <c r="EA171" s="11">
        <v>1009.3</v>
      </c>
      <c r="EB171" s="11">
        <v>1009.4</v>
      </c>
      <c r="EC171" s="11">
        <v>1008.3</v>
      </c>
      <c r="ED171" s="11">
        <v>1007.3</v>
      </c>
      <c r="EE171" s="11"/>
      <c r="EF171" s="11"/>
      <c r="EG171" s="11"/>
      <c r="EH171" s="11"/>
      <c r="EI171" s="11"/>
      <c r="EJ171" s="11"/>
      <c r="EK171" s="11"/>
      <c r="EL171" s="11"/>
      <c r="EM171" s="11"/>
    </row>
    <row r="172" spans="1:153" s="1" customFormat="1" x14ac:dyDescent="0.25">
      <c r="A172" s="1" t="s">
        <v>8</v>
      </c>
      <c r="B172" s="11">
        <f t="shared" si="198"/>
        <v>1008.2527131782948</v>
      </c>
      <c r="C172" s="11">
        <f t="shared" si="199"/>
        <v>1008.4000000000001</v>
      </c>
      <c r="D172" s="5" t="s">
        <v>94</v>
      </c>
      <c r="E172" s="11">
        <v>1005.7</v>
      </c>
      <c r="F172" s="11">
        <v>1010.4</v>
      </c>
      <c r="G172" s="11">
        <v>1010.9</v>
      </c>
      <c r="H172" s="11">
        <v>1008.7</v>
      </c>
      <c r="I172" s="11">
        <v>1007.7</v>
      </c>
      <c r="J172" s="11">
        <v>1007.2</v>
      </c>
      <c r="K172" s="11">
        <v>1009.7</v>
      </c>
      <c r="L172" s="11">
        <v>1010.4</v>
      </c>
      <c r="M172" s="11">
        <v>1008.4</v>
      </c>
      <c r="N172" s="11">
        <v>1010</v>
      </c>
      <c r="O172" s="11">
        <v>1007.9</v>
      </c>
      <c r="P172" s="11">
        <v>1010.4</v>
      </c>
      <c r="Q172" s="11">
        <v>1008.3</v>
      </c>
      <c r="R172" s="11">
        <v>1011.6</v>
      </c>
      <c r="S172" s="11">
        <v>1008.3</v>
      </c>
      <c r="T172" s="11">
        <v>1008.4</v>
      </c>
      <c r="U172" s="11">
        <v>1007.9</v>
      </c>
      <c r="V172" s="11">
        <v>1006.3</v>
      </c>
      <c r="W172" s="11">
        <v>1008.1</v>
      </c>
      <c r="X172" s="11">
        <v>1004.9</v>
      </c>
      <c r="Y172" s="11">
        <v>1007.1</v>
      </c>
      <c r="Z172" s="11">
        <v>1008</v>
      </c>
      <c r="AA172" s="11">
        <v>1009.5</v>
      </c>
      <c r="AB172" s="11">
        <v>1006.5</v>
      </c>
      <c r="AC172" s="11">
        <v>1007.2</v>
      </c>
      <c r="AD172" s="11">
        <v>1004.1</v>
      </c>
      <c r="AE172" s="11">
        <v>1005.3</v>
      </c>
      <c r="AF172" s="11">
        <v>1008.3</v>
      </c>
      <c r="AG172" s="11">
        <v>1010.5</v>
      </c>
      <c r="AH172" s="11">
        <v>1008</v>
      </c>
      <c r="AI172" s="11">
        <v>1005.2</v>
      </c>
      <c r="AJ172" s="11">
        <v>1007.5</v>
      </c>
      <c r="AK172" s="11">
        <v>1009.1</v>
      </c>
      <c r="AL172" s="11">
        <v>1009.3</v>
      </c>
      <c r="AM172" s="11">
        <v>1005.9</v>
      </c>
      <c r="AN172" s="11">
        <v>1007.7</v>
      </c>
      <c r="AO172" s="11">
        <v>1010.5</v>
      </c>
      <c r="AP172" s="11">
        <v>1007.3</v>
      </c>
      <c r="AQ172" s="11">
        <v>1004.7</v>
      </c>
      <c r="AR172" s="11">
        <v>1008.8</v>
      </c>
      <c r="AS172" s="11">
        <v>1007.3</v>
      </c>
      <c r="AT172" s="11">
        <v>1009.4</v>
      </c>
      <c r="AU172" s="11">
        <v>1006.9</v>
      </c>
      <c r="AV172" s="11">
        <v>1007.7</v>
      </c>
      <c r="AW172" s="11">
        <v>1011</v>
      </c>
      <c r="AX172" s="11">
        <v>1006.6</v>
      </c>
      <c r="AY172" s="11">
        <v>1008.8</v>
      </c>
      <c r="AZ172" s="11">
        <v>1012.9</v>
      </c>
      <c r="BA172" s="11">
        <v>1006.9</v>
      </c>
      <c r="BB172" s="11">
        <v>1006.8</v>
      </c>
      <c r="BC172" s="11">
        <v>1010.6</v>
      </c>
      <c r="BD172" s="11">
        <v>1006.5</v>
      </c>
      <c r="BE172" s="11">
        <v>1006.8</v>
      </c>
      <c r="BF172" s="11">
        <v>1009</v>
      </c>
      <c r="BG172" s="11">
        <v>1010.6</v>
      </c>
      <c r="BH172" s="11">
        <v>1010.6</v>
      </c>
      <c r="BI172" s="11">
        <v>1007</v>
      </c>
      <c r="BJ172" s="11">
        <v>1012.8</v>
      </c>
      <c r="BK172" s="11">
        <v>1007.8</v>
      </c>
      <c r="BL172" s="11">
        <v>1007.4</v>
      </c>
      <c r="BM172" s="11">
        <v>1005.6</v>
      </c>
      <c r="BN172" s="11">
        <v>1008.7</v>
      </c>
      <c r="BO172" s="11">
        <v>1009.7</v>
      </c>
      <c r="BP172" s="11">
        <v>1009.2</v>
      </c>
      <c r="BQ172" s="11">
        <v>1008.4</v>
      </c>
      <c r="BR172" s="11">
        <v>1009.5</v>
      </c>
      <c r="BS172" s="11">
        <v>1008.7</v>
      </c>
      <c r="BT172" s="11">
        <v>1007.2</v>
      </c>
      <c r="BU172" s="11">
        <v>1010.1</v>
      </c>
      <c r="BV172" s="11">
        <v>1005.9</v>
      </c>
      <c r="BW172" s="11">
        <v>1007.6</v>
      </c>
      <c r="BX172" s="11">
        <v>1008.3</v>
      </c>
      <c r="BY172" s="11">
        <v>1009.7</v>
      </c>
      <c r="BZ172" s="11">
        <v>1006.2</v>
      </c>
      <c r="CA172" s="11">
        <v>1006.9</v>
      </c>
      <c r="CB172" s="11">
        <v>1009.1</v>
      </c>
      <c r="CC172" s="11">
        <v>1005.3</v>
      </c>
      <c r="CD172" s="11">
        <v>1008.1</v>
      </c>
      <c r="CE172" s="11">
        <v>1007.4</v>
      </c>
      <c r="CF172" s="11">
        <v>1009.3</v>
      </c>
      <c r="CG172" s="11">
        <v>1008.1</v>
      </c>
      <c r="CH172" s="11">
        <v>1006.5</v>
      </c>
      <c r="CI172" s="11">
        <v>1010.4</v>
      </c>
      <c r="CJ172" s="11">
        <v>1012.4</v>
      </c>
      <c r="CK172" s="11">
        <v>1006.3</v>
      </c>
      <c r="CL172" s="11">
        <v>1008.6</v>
      </c>
      <c r="CM172" s="11">
        <v>1010.5</v>
      </c>
      <c r="CN172" s="11">
        <v>1005.5</v>
      </c>
      <c r="CO172" s="11">
        <v>1009.3</v>
      </c>
      <c r="CP172" s="11">
        <v>1008.3</v>
      </c>
      <c r="CQ172" s="11">
        <v>1008.3</v>
      </c>
      <c r="CR172" s="11">
        <v>1005.6</v>
      </c>
      <c r="CS172" s="11">
        <v>1008.5</v>
      </c>
      <c r="CT172" s="11">
        <v>1008.2</v>
      </c>
      <c r="CU172" s="11">
        <v>1009.1</v>
      </c>
      <c r="CV172" s="11">
        <v>1008</v>
      </c>
      <c r="CW172" s="11">
        <v>1007.3</v>
      </c>
      <c r="CX172" s="11">
        <v>1009.1</v>
      </c>
      <c r="CY172" s="11">
        <v>1007.4</v>
      </c>
      <c r="CZ172" s="11">
        <v>1006.9</v>
      </c>
      <c r="DA172" s="11">
        <v>1007</v>
      </c>
      <c r="DB172" s="11">
        <v>1005.6</v>
      </c>
      <c r="DC172" s="11">
        <v>1007.5</v>
      </c>
      <c r="DD172" s="11">
        <v>1007.5</v>
      </c>
      <c r="DE172" s="11">
        <v>1010.7</v>
      </c>
      <c r="DF172" s="11">
        <v>1012</v>
      </c>
      <c r="DG172" s="11">
        <v>1008.2</v>
      </c>
      <c r="DH172" s="11">
        <v>1009.2</v>
      </c>
      <c r="DI172" s="11">
        <v>1009.2</v>
      </c>
      <c r="DJ172" s="11">
        <v>1007.6</v>
      </c>
      <c r="DK172" s="11">
        <v>1009.2</v>
      </c>
      <c r="DL172" s="11">
        <v>1008.4</v>
      </c>
      <c r="DM172" s="11">
        <v>1008.6</v>
      </c>
      <c r="DN172" s="11">
        <v>1009</v>
      </c>
      <c r="DO172" s="11">
        <v>1006.8</v>
      </c>
      <c r="DP172" s="11">
        <v>1009.4</v>
      </c>
      <c r="DQ172" s="11">
        <v>1007.6</v>
      </c>
      <c r="DR172" s="11">
        <v>1010.3</v>
      </c>
      <c r="DS172" s="11">
        <v>1007.7</v>
      </c>
      <c r="DT172" s="11">
        <v>1008.4</v>
      </c>
      <c r="DU172" s="11">
        <v>1012</v>
      </c>
      <c r="DV172" s="11">
        <v>1009.1</v>
      </c>
      <c r="DW172" s="11">
        <v>1009.3</v>
      </c>
      <c r="DX172" s="11">
        <v>1008.1</v>
      </c>
      <c r="DY172" s="11">
        <v>1008</v>
      </c>
      <c r="DZ172" s="11">
        <v>1008.2</v>
      </c>
      <c r="EA172" s="11">
        <v>1005</v>
      </c>
      <c r="EB172" s="11">
        <v>1007.1</v>
      </c>
      <c r="EC172" s="11">
        <v>1007.6</v>
      </c>
      <c r="ED172" s="11">
        <v>1006.9</v>
      </c>
      <c r="EE172" s="11"/>
      <c r="EF172" s="11"/>
      <c r="EG172" s="11"/>
      <c r="EH172" s="11"/>
      <c r="EI172" s="11"/>
      <c r="EJ172" s="11"/>
      <c r="EK172" s="11"/>
      <c r="EL172" s="11"/>
      <c r="EM172" s="11"/>
    </row>
    <row r="173" spans="1:153" s="1" customFormat="1" x14ac:dyDescent="0.25">
      <c r="A173" s="1" t="s">
        <v>9</v>
      </c>
      <c r="B173" s="11">
        <f t="shared" si="198"/>
        <v>1011.984496124031</v>
      </c>
      <c r="C173" s="11">
        <f t="shared" si="199"/>
        <v>1012.4600000000002</v>
      </c>
      <c r="D173" s="5" t="s">
        <v>100</v>
      </c>
      <c r="E173" s="11">
        <v>1008.4</v>
      </c>
      <c r="F173" s="11">
        <v>1011.2</v>
      </c>
      <c r="G173" s="11">
        <v>1008.7</v>
      </c>
      <c r="H173" s="11">
        <v>1013.5</v>
      </c>
      <c r="I173" s="11">
        <v>1012.9</v>
      </c>
      <c r="J173" s="11">
        <v>1012.7</v>
      </c>
      <c r="K173" s="11">
        <v>1010.5</v>
      </c>
      <c r="L173" s="11">
        <v>1012.5</v>
      </c>
      <c r="M173" s="11">
        <v>1011.5</v>
      </c>
      <c r="N173" s="11">
        <v>1012.4</v>
      </c>
      <c r="O173" s="11">
        <v>1011.9</v>
      </c>
      <c r="P173" s="11">
        <v>1011.5</v>
      </c>
      <c r="Q173" s="11">
        <v>1009.5</v>
      </c>
      <c r="R173" s="11">
        <v>1013.1</v>
      </c>
      <c r="S173" s="11">
        <v>1011.7</v>
      </c>
      <c r="T173" s="11">
        <v>1014.3</v>
      </c>
      <c r="U173" s="11">
        <v>1012.9</v>
      </c>
      <c r="V173" s="11">
        <v>1010.8</v>
      </c>
      <c r="W173" s="11">
        <v>1012.5</v>
      </c>
      <c r="X173" s="11">
        <v>1010.8</v>
      </c>
      <c r="Y173" s="11">
        <v>1011.3</v>
      </c>
      <c r="Z173" s="11">
        <v>1013.2</v>
      </c>
      <c r="AA173" s="11">
        <v>1011.7</v>
      </c>
      <c r="AB173" s="11">
        <v>1012.9</v>
      </c>
      <c r="AC173" s="11">
        <v>1012.9</v>
      </c>
      <c r="AD173" s="11">
        <v>1010.5</v>
      </c>
      <c r="AE173" s="11">
        <v>1012.8</v>
      </c>
      <c r="AF173" s="11">
        <v>1013.2</v>
      </c>
      <c r="AG173" s="11">
        <v>1011.1</v>
      </c>
      <c r="AH173" s="11">
        <v>1011.5</v>
      </c>
      <c r="AI173" s="11">
        <v>1012.1</v>
      </c>
      <c r="AJ173" s="11">
        <v>1012.8</v>
      </c>
      <c r="AK173" s="11">
        <v>1014</v>
      </c>
      <c r="AL173" s="11">
        <v>1009.5</v>
      </c>
      <c r="AM173" s="11">
        <v>1012.9</v>
      </c>
      <c r="AN173" s="11">
        <v>1010.5</v>
      </c>
      <c r="AO173" s="11">
        <v>1011.9</v>
      </c>
      <c r="AP173" s="11">
        <v>1010.3</v>
      </c>
      <c r="AQ173" s="11">
        <v>1011.7</v>
      </c>
      <c r="AR173" s="11">
        <v>1012.4</v>
      </c>
      <c r="AS173" s="11">
        <v>1014.7</v>
      </c>
      <c r="AT173" s="11">
        <v>1012.4</v>
      </c>
      <c r="AU173" s="11">
        <v>1012.2</v>
      </c>
      <c r="AV173" s="11">
        <v>1011.8</v>
      </c>
      <c r="AW173" s="11">
        <v>1011.6</v>
      </c>
      <c r="AX173" s="11">
        <v>1009.8</v>
      </c>
      <c r="AY173" s="11">
        <v>1008.2</v>
      </c>
      <c r="AZ173" s="11">
        <v>1012.9</v>
      </c>
      <c r="BA173" s="11">
        <v>1011.7</v>
      </c>
      <c r="BB173" s="11">
        <v>1011.3</v>
      </c>
      <c r="BC173" s="11">
        <v>1010.5</v>
      </c>
      <c r="BD173" s="11">
        <v>1012.1</v>
      </c>
      <c r="BE173" s="11">
        <v>1011.7</v>
      </c>
      <c r="BF173" s="11">
        <v>1012.4</v>
      </c>
      <c r="BG173" s="11">
        <v>1011.6</v>
      </c>
      <c r="BH173" s="11">
        <v>1012</v>
      </c>
      <c r="BI173" s="11">
        <v>1012</v>
      </c>
      <c r="BJ173" s="11">
        <v>1011.7</v>
      </c>
      <c r="BK173" s="11">
        <v>1013</v>
      </c>
      <c r="BL173" s="11">
        <v>1012.6</v>
      </c>
      <c r="BM173" s="11">
        <v>1011.2</v>
      </c>
      <c r="BN173" s="11">
        <v>1013.2</v>
      </c>
      <c r="BO173" s="11">
        <v>1013</v>
      </c>
      <c r="BP173" s="11">
        <v>1012.2</v>
      </c>
      <c r="BQ173" s="11">
        <v>1008.3</v>
      </c>
      <c r="BR173" s="11">
        <v>1011.6</v>
      </c>
      <c r="BS173" s="11">
        <v>1011.3</v>
      </c>
      <c r="BT173" s="11">
        <v>1011.7</v>
      </c>
      <c r="BU173" s="11">
        <v>1011.5</v>
      </c>
      <c r="BV173" s="11">
        <v>1010.2</v>
      </c>
      <c r="BW173" s="11">
        <v>1013.3</v>
      </c>
      <c r="BX173" s="11">
        <v>1011.1</v>
      </c>
      <c r="BY173" s="11">
        <v>1012.9</v>
      </c>
      <c r="BZ173" s="11">
        <v>1011.2</v>
      </c>
      <c r="CA173" s="11">
        <v>1012.7</v>
      </c>
      <c r="CB173" s="11">
        <v>1011.1</v>
      </c>
      <c r="CC173" s="11">
        <v>1010.1</v>
      </c>
      <c r="CD173" s="11">
        <v>1010.6</v>
      </c>
      <c r="CE173" s="11">
        <v>1012.6</v>
      </c>
      <c r="CF173" s="11">
        <v>1012.7</v>
      </c>
      <c r="CG173" s="11">
        <v>1012.2</v>
      </c>
      <c r="CH173" s="11">
        <v>1011.4</v>
      </c>
      <c r="CI173" s="11">
        <v>1012.3</v>
      </c>
      <c r="CJ173" s="11">
        <v>1013.4</v>
      </c>
      <c r="CK173" s="11">
        <v>1011.9</v>
      </c>
      <c r="CL173" s="11">
        <v>1012.5</v>
      </c>
      <c r="CM173" s="11">
        <v>1011.5</v>
      </c>
      <c r="CN173" s="11">
        <v>1012.4</v>
      </c>
      <c r="CO173" s="11">
        <v>1012.1</v>
      </c>
      <c r="CP173" s="11">
        <v>1013</v>
      </c>
      <c r="CQ173" s="11">
        <v>1012.5</v>
      </c>
      <c r="CR173" s="11">
        <v>1012.4</v>
      </c>
      <c r="CS173" s="11">
        <v>1012.7</v>
      </c>
      <c r="CT173" s="11">
        <v>1011.5</v>
      </c>
      <c r="CU173" s="11">
        <v>1012.9</v>
      </c>
      <c r="CV173" s="11">
        <v>1014.1</v>
      </c>
      <c r="CW173" s="11">
        <v>1012.2</v>
      </c>
      <c r="CX173" s="11">
        <v>1013.4</v>
      </c>
      <c r="CY173" s="11">
        <v>1011.3</v>
      </c>
      <c r="CZ173" s="11">
        <v>1011.7</v>
      </c>
      <c r="DA173" s="11">
        <v>1012.5</v>
      </c>
      <c r="DB173" s="11">
        <v>1011</v>
      </c>
      <c r="DC173" s="11">
        <v>1011.7</v>
      </c>
      <c r="DD173" s="11">
        <v>1013</v>
      </c>
      <c r="DE173" s="11">
        <v>1010.1</v>
      </c>
      <c r="DF173" s="11">
        <v>1012.5</v>
      </c>
      <c r="DG173" s="11">
        <v>1011.7</v>
      </c>
      <c r="DH173" s="11">
        <v>1023.3</v>
      </c>
      <c r="DI173" s="11">
        <v>1010.7</v>
      </c>
      <c r="DJ173" s="11">
        <v>1010.7</v>
      </c>
      <c r="DK173" s="11">
        <v>1010.6</v>
      </c>
      <c r="DL173" s="11">
        <v>1011.7</v>
      </c>
      <c r="DM173" s="11">
        <v>1012.9</v>
      </c>
      <c r="DN173" s="11">
        <v>1012.8</v>
      </c>
      <c r="DO173" s="11">
        <v>1013.2</v>
      </c>
      <c r="DP173" s="11">
        <v>1013.3</v>
      </c>
      <c r="DQ173" s="11">
        <v>1011.7</v>
      </c>
      <c r="DR173" s="11">
        <v>1011</v>
      </c>
      <c r="DS173" s="11">
        <v>1011.8</v>
      </c>
      <c r="DT173" s="11">
        <v>1012.3</v>
      </c>
      <c r="DU173" s="11">
        <v>1013.1</v>
      </c>
      <c r="DV173" s="11">
        <v>1010.3</v>
      </c>
      <c r="DW173" s="11">
        <v>1012.7</v>
      </c>
      <c r="DX173" s="11">
        <v>1013.3</v>
      </c>
      <c r="DY173" s="11">
        <v>1012.2</v>
      </c>
      <c r="DZ173" s="11">
        <v>1012.3</v>
      </c>
      <c r="EA173" s="11">
        <v>1011.6</v>
      </c>
      <c r="EB173" s="11">
        <v>1011.6</v>
      </c>
      <c r="EC173" s="11">
        <v>1011.8</v>
      </c>
      <c r="ED173" s="11">
        <v>1013</v>
      </c>
      <c r="EE173" s="11"/>
      <c r="EF173" s="11"/>
      <c r="EG173" s="11"/>
      <c r="EH173" s="11"/>
      <c r="EI173" s="11"/>
      <c r="EJ173" s="11"/>
      <c r="EK173" s="11"/>
      <c r="EL173" s="11"/>
      <c r="EM173" s="11"/>
    </row>
    <row r="174" spans="1:153" s="1" customFormat="1" x14ac:dyDescent="0.25">
      <c r="A174" s="1" t="s">
        <v>10</v>
      </c>
      <c r="B174" s="11">
        <f t="shared" si="198"/>
        <v>1017.4713178294572</v>
      </c>
      <c r="C174" s="11">
        <f t="shared" si="199"/>
        <v>1017.3099999999998</v>
      </c>
      <c r="D174" s="5" t="s">
        <v>99</v>
      </c>
      <c r="E174" s="11">
        <v>1015.5</v>
      </c>
      <c r="F174" s="11">
        <v>1016.5</v>
      </c>
      <c r="G174" s="11">
        <v>1017.3</v>
      </c>
      <c r="H174" s="11">
        <v>1017.7</v>
      </c>
      <c r="I174" s="11">
        <v>1018.3</v>
      </c>
      <c r="J174" s="11">
        <v>1015.6</v>
      </c>
      <c r="K174" s="11">
        <v>1018</v>
      </c>
      <c r="L174" s="11">
        <v>1018.5</v>
      </c>
      <c r="M174" s="11">
        <v>1016.9</v>
      </c>
      <c r="N174" s="11">
        <v>1018.4</v>
      </c>
      <c r="O174" s="11">
        <v>1018.5</v>
      </c>
      <c r="P174" s="11">
        <v>1015.6</v>
      </c>
      <c r="Q174" s="11">
        <v>1019.1</v>
      </c>
      <c r="R174" s="11">
        <v>1016.7</v>
      </c>
      <c r="S174" s="11">
        <v>1017.5</v>
      </c>
      <c r="T174" s="11">
        <v>1017.6</v>
      </c>
      <c r="U174" s="11">
        <v>1017.3</v>
      </c>
      <c r="V174" s="11">
        <v>1017.2</v>
      </c>
      <c r="W174" s="11">
        <v>1016.9</v>
      </c>
      <c r="X174" s="11">
        <v>1017.9</v>
      </c>
      <c r="Y174" s="11">
        <v>1018.1</v>
      </c>
      <c r="Z174" s="11">
        <v>1016.8</v>
      </c>
      <c r="AA174" s="11">
        <v>1018.5</v>
      </c>
      <c r="AB174" s="11">
        <v>1016.1</v>
      </c>
      <c r="AC174" s="11">
        <v>1019.2</v>
      </c>
      <c r="AD174" s="11">
        <v>1016</v>
      </c>
      <c r="AE174" s="11">
        <v>1018.5</v>
      </c>
      <c r="AF174" s="11">
        <v>1016.1</v>
      </c>
      <c r="AG174" s="11">
        <v>1018.4</v>
      </c>
      <c r="AH174" s="11">
        <v>1016.4</v>
      </c>
      <c r="AI174" s="11">
        <v>1017.2</v>
      </c>
      <c r="AJ174" s="11">
        <v>1017.7</v>
      </c>
      <c r="AK174" s="11">
        <v>1017.2</v>
      </c>
      <c r="AL174" s="11">
        <v>1016.5</v>
      </c>
      <c r="AM174" s="11">
        <v>1018</v>
      </c>
      <c r="AN174" s="11">
        <v>1017.1</v>
      </c>
      <c r="AO174" s="11">
        <v>1016.9</v>
      </c>
      <c r="AP174" s="11">
        <v>1017.9</v>
      </c>
      <c r="AQ174" s="11">
        <v>1018.1</v>
      </c>
      <c r="AR174" s="11">
        <v>1017.1</v>
      </c>
      <c r="AS174" s="11">
        <v>1016.1</v>
      </c>
      <c r="AT174" s="11">
        <v>1019.3</v>
      </c>
      <c r="AU174" s="11">
        <v>1018</v>
      </c>
      <c r="AV174" s="11">
        <v>1018</v>
      </c>
      <c r="AW174" s="11">
        <v>1020.4</v>
      </c>
      <c r="AX174" s="11">
        <v>1016.2</v>
      </c>
      <c r="AY174" s="11">
        <v>1016.2</v>
      </c>
      <c r="AZ174" s="11">
        <v>1017.6</v>
      </c>
      <c r="BA174" s="11">
        <v>1015.8</v>
      </c>
      <c r="BB174" s="11">
        <v>1016.9</v>
      </c>
      <c r="BC174" s="11">
        <v>1017.2</v>
      </c>
      <c r="BD174" s="11">
        <v>1019.8</v>
      </c>
      <c r="BE174" s="11">
        <v>1017.7</v>
      </c>
      <c r="BF174" s="11">
        <v>1017.2</v>
      </c>
      <c r="BG174" s="11">
        <v>1017.8</v>
      </c>
      <c r="BH174" s="11">
        <v>1017.3</v>
      </c>
      <c r="BI174" s="11">
        <v>1018.9</v>
      </c>
      <c r="BJ174" s="11">
        <v>1018.9</v>
      </c>
      <c r="BK174" s="11">
        <v>1018.2</v>
      </c>
      <c r="BL174" s="11">
        <v>1017.4</v>
      </c>
      <c r="BM174" s="11">
        <v>1018.1</v>
      </c>
      <c r="BN174" s="11">
        <v>1016.1</v>
      </c>
      <c r="BO174" s="11">
        <v>1017.7</v>
      </c>
      <c r="BP174" s="11">
        <v>1017</v>
      </c>
      <c r="BQ174" s="11">
        <v>1017.8</v>
      </c>
      <c r="BR174" s="11">
        <v>1016.4</v>
      </c>
      <c r="BS174" s="11">
        <v>1018.2</v>
      </c>
      <c r="BT174" s="11">
        <v>1017</v>
      </c>
      <c r="BU174" s="11">
        <v>1018.4</v>
      </c>
      <c r="BV174" s="11">
        <v>1016.8</v>
      </c>
      <c r="BW174" s="11">
        <v>1018.2</v>
      </c>
      <c r="BX174" s="11">
        <v>1015.4</v>
      </c>
      <c r="BY174" s="11">
        <v>1017.8</v>
      </c>
      <c r="BZ174" s="11">
        <v>1018.5</v>
      </c>
      <c r="CA174" s="11">
        <v>1019</v>
      </c>
      <c r="CB174" s="11">
        <v>1018.5</v>
      </c>
      <c r="CC174" s="11">
        <v>1016.7</v>
      </c>
      <c r="CD174" s="11">
        <v>1017.3</v>
      </c>
      <c r="CE174" s="11">
        <v>1016.9</v>
      </c>
      <c r="CF174" s="11">
        <v>1017.1</v>
      </c>
      <c r="CG174" s="11">
        <v>1018.4</v>
      </c>
      <c r="CH174" s="11">
        <v>1018.7</v>
      </c>
      <c r="CI174" s="11">
        <v>1018</v>
      </c>
      <c r="CJ174" s="11">
        <v>1018.8</v>
      </c>
      <c r="CK174" s="11">
        <v>1016.8</v>
      </c>
      <c r="CL174" s="11">
        <v>1016.7</v>
      </c>
      <c r="CM174" s="11">
        <v>1016.8</v>
      </c>
      <c r="CN174" s="11">
        <v>1019.9</v>
      </c>
      <c r="CO174" s="11">
        <v>1018.8</v>
      </c>
      <c r="CP174" s="11">
        <v>1016.1</v>
      </c>
      <c r="CQ174" s="11">
        <v>1017.7</v>
      </c>
      <c r="CR174" s="11">
        <v>1017</v>
      </c>
      <c r="CS174" s="11">
        <v>1017.3</v>
      </c>
      <c r="CT174" s="11">
        <v>1018</v>
      </c>
      <c r="CU174" s="11">
        <v>1017.5</v>
      </c>
      <c r="CV174" s="11">
        <v>1017.5</v>
      </c>
      <c r="CW174" s="11">
        <v>1019.4</v>
      </c>
      <c r="CX174" s="11">
        <v>1017.6</v>
      </c>
      <c r="CY174" s="11">
        <v>1016.4</v>
      </c>
      <c r="CZ174" s="11">
        <v>1017.9</v>
      </c>
      <c r="DA174" s="11">
        <v>1017.5</v>
      </c>
      <c r="DB174" s="11">
        <v>1015.1</v>
      </c>
      <c r="DC174" s="11">
        <v>1017.7</v>
      </c>
      <c r="DD174" s="11">
        <v>1018.8</v>
      </c>
      <c r="DE174" s="11">
        <v>1017.7</v>
      </c>
      <c r="DF174" s="11">
        <v>1017.7</v>
      </c>
      <c r="DG174" s="11">
        <v>1017.5</v>
      </c>
      <c r="DH174" s="11">
        <v>1017.6</v>
      </c>
      <c r="DI174" s="11">
        <v>1016.1</v>
      </c>
      <c r="DJ174" s="11">
        <v>1017.9</v>
      </c>
      <c r="DK174" s="11">
        <v>1017</v>
      </c>
      <c r="DL174" s="11">
        <v>1016.8</v>
      </c>
      <c r="DM174" s="11">
        <v>1016.6</v>
      </c>
      <c r="DN174" s="11">
        <v>1016.9</v>
      </c>
      <c r="DO174" s="11">
        <v>1017.3</v>
      </c>
      <c r="DP174" s="11">
        <v>1017.8</v>
      </c>
      <c r="DQ174" s="11">
        <v>1017.3</v>
      </c>
      <c r="DR174" s="11">
        <v>1017.4</v>
      </c>
      <c r="DS174" s="11">
        <v>1017.6</v>
      </c>
      <c r="DT174" s="11">
        <v>1015.8</v>
      </c>
      <c r="DU174" s="11">
        <v>1016.6</v>
      </c>
      <c r="DV174" s="11">
        <v>1018.2</v>
      </c>
      <c r="DW174" s="11">
        <v>1016.9</v>
      </c>
      <c r="DX174" s="11">
        <v>1017.1</v>
      </c>
      <c r="DY174" s="11">
        <v>1017.3</v>
      </c>
      <c r="DZ174" s="11">
        <v>1017.9</v>
      </c>
      <c r="EA174" s="11">
        <v>1016.9</v>
      </c>
      <c r="EB174" s="11">
        <v>1017.6</v>
      </c>
      <c r="EC174" s="11">
        <v>1017.3</v>
      </c>
      <c r="ED174" s="11">
        <v>1016.5</v>
      </c>
      <c r="EE174" s="11"/>
      <c r="EF174" s="11"/>
      <c r="EG174" s="11"/>
      <c r="EH174" s="11"/>
      <c r="EI174" s="11"/>
      <c r="EJ174" s="11"/>
      <c r="EK174" s="11"/>
      <c r="EL174" s="11"/>
      <c r="EM174" s="11"/>
    </row>
    <row r="175" spans="1:153" s="1" customFormat="1" x14ac:dyDescent="0.25">
      <c r="A175" s="1" t="s">
        <v>11</v>
      </c>
      <c r="B175" s="11">
        <f t="shared" si="198"/>
        <v>1020.8899224806196</v>
      </c>
      <c r="C175" s="11">
        <f t="shared" si="199"/>
        <v>1020.7966666666667</v>
      </c>
      <c r="D175" s="5" t="s">
        <v>95</v>
      </c>
      <c r="E175" s="11">
        <v>1021.5</v>
      </c>
      <c r="F175" s="11">
        <v>1021.5</v>
      </c>
      <c r="G175" s="11">
        <v>1020</v>
      </c>
      <c r="H175" s="11">
        <v>1020.8</v>
      </c>
      <c r="I175" s="11">
        <v>1021.6</v>
      </c>
      <c r="J175" s="11">
        <v>1022</v>
      </c>
      <c r="K175" s="11">
        <v>1019.1</v>
      </c>
      <c r="L175" s="11">
        <v>1019.5</v>
      </c>
      <c r="M175" s="11">
        <v>1020.1</v>
      </c>
      <c r="N175" s="11">
        <v>1021.7</v>
      </c>
      <c r="O175" s="11">
        <v>1020.1</v>
      </c>
      <c r="P175" s="11">
        <v>1020.9</v>
      </c>
      <c r="Q175" s="11">
        <v>1021.1</v>
      </c>
      <c r="R175" s="11">
        <v>1020.8</v>
      </c>
      <c r="S175" s="11">
        <v>1020.5</v>
      </c>
      <c r="T175" s="11">
        <v>1022.3</v>
      </c>
      <c r="U175" s="11">
        <v>1022.5</v>
      </c>
      <c r="V175" s="11">
        <v>1020.9</v>
      </c>
      <c r="W175" s="11">
        <v>1020.3</v>
      </c>
      <c r="X175" s="11">
        <v>1019.9</v>
      </c>
      <c r="Y175" s="11">
        <v>1020.1</v>
      </c>
      <c r="Z175" s="11">
        <v>1020.5</v>
      </c>
      <c r="AA175" s="11">
        <v>1021.9</v>
      </c>
      <c r="AB175" s="11">
        <v>1022.8</v>
      </c>
      <c r="AC175" s="11">
        <v>1020.9</v>
      </c>
      <c r="AD175" s="11">
        <v>1022.9</v>
      </c>
      <c r="AE175" s="11">
        <v>1021.6</v>
      </c>
      <c r="AF175" s="11">
        <v>1021.3</v>
      </c>
      <c r="AG175" s="11">
        <v>1021.9</v>
      </c>
      <c r="AH175" s="11">
        <v>1019.6</v>
      </c>
      <c r="AI175" s="11">
        <v>1020.1</v>
      </c>
      <c r="AJ175" s="11">
        <v>1021.9</v>
      </c>
      <c r="AK175" s="11">
        <v>1020.5</v>
      </c>
      <c r="AL175" s="11">
        <v>1019.5</v>
      </c>
      <c r="AM175" s="11">
        <v>1019.7</v>
      </c>
      <c r="AN175" s="11">
        <v>1019.6</v>
      </c>
      <c r="AO175" s="11">
        <v>1021.7</v>
      </c>
      <c r="AP175" s="11">
        <v>1018.8</v>
      </c>
      <c r="AQ175" s="11">
        <v>1021.5</v>
      </c>
      <c r="AR175" s="11">
        <v>1022.3</v>
      </c>
      <c r="AS175" s="11">
        <v>1021.9</v>
      </c>
      <c r="AT175" s="11">
        <v>1020.9</v>
      </c>
      <c r="AU175" s="11">
        <v>1020.1</v>
      </c>
      <c r="AV175" s="11">
        <v>1020.6</v>
      </c>
      <c r="AW175" s="11">
        <v>1020.5</v>
      </c>
      <c r="AX175" s="11">
        <v>1022.1</v>
      </c>
      <c r="AY175" s="11">
        <v>1021.7</v>
      </c>
      <c r="AZ175" s="11">
        <v>1019.4</v>
      </c>
      <c r="BA175" s="11">
        <v>1020.8</v>
      </c>
      <c r="BB175" s="11">
        <v>1020.1</v>
      </c>
      <c r="BC175" s="11">
        <v>1021.2</v>
      </c>
      <c r="BD175" s="11">
        <v>1020.1</v>
      </c>
      <c r="BE175" s="11">
        <v>1020.9</v>
      </c>
      <c r="BF175" s="11">
        <v>1021.4</v>
      </c>
      <c r="BG175" s="11">
        <v>1018.1</v>
      </c>
      <c r="BH175" s="11">
        <v>1020.1</v>
      </c>
      <c r="BI175" s="11">
        <v>1019.6</v>
      </c>
      <c r="BJ175" s="11">
        <v>1022.4</v>
      </c>
      <c r="BK175" s="11">
        <v>1023.6</v>
      </c>
      <c r="BL175" s="11">
        <v>1022.1</v>
      </c>
      <c r="BM175" s="11">
        <v>1018.8</v>
      </c>
      <c r="BN175" s="11">
        <v>1020.8</v>
      </c>
      <c r="BO175" s="11">
        <v>1019</v>
      </c>
      <c r="BP175" s="11">
        <v>1021.8</v>
      </c>
      <c r="BQ175" s="11">
        <v>1019.8</v>
      </c>
      <c r="BR175" s="11">
        <v>1021.6</v>
      </c>
      <c r="BS175" s="11">
        <v>1023.4</v>
      </c>
      <c r="BT175" s="11">
        <v>1021.4</v>
      </c>
      <c r="BU175" s="11">
        <v>1021.2</v>
      </c>
      <c r="BV175" s="11">
        <v>1019.7</v>
      </c>
      <c r="BW175" s="11">
        <v>1020.2</v>
      </c>
      <c r="BX175" s="11">
        <v>1021.8</v>
      </c>
      <c r="BY175" s="11">
        <v>1020.7</v>
      </c>
      <c r="BZ175" s="11">
        <v>1020.5</v>
      </c>
      <c r="CA175" s="11">
        <v>1019.8</v>
      </c>
      <c r="CB175" s="11">
        <v>1020.7</v>
      </c>
      <c r="CC175" s="11">
        <v>1020.1</v>
      </c>
      <c r="CD175" s="11">
        <v>1023</v>
      </c>
      <c r="CE175" s="11">
        <v>1022.1</v>
      </c>
      <c r="CF175" s="11">
        <v>1022.2</v>
      </c>
      <c r="CG175" s="11">
        <v>1021.2</v>
      </c>
      <c r="CH175" s="11">
        <v>1022.3</v>
      </c>
      <c r="CI175" s="11">
        <v>1020.1</v>
      </c>
      <c r="CJ175" s="11">
        <v>1020.7</v>
      </c>
      <c r="CK175" s="11">
        <v>1022.2</v>
      </c>
      <c r="CL175" s="11">
        <v>1020.9</v>
      </c>
      <c r="CM175" s="11">
        <v>1022.1</v>
      </c>
      <c r="CN175" s="11">
        <v>1021.1</v>
      </c>
      <c r="CO175" s="11">
        <v>1021</v>
      </c>
      <c r="CP175" s="11">
        <v>1022.5</v>
      </c>
      <c r="CQ175" s="11">
        <v>1020.3</v>
      </c>
      <c r="CR175" s="11">
        <v>1022</v>
      </c>
      <c r="CS175" s="11">
        <v>1020.4</v>
      </c>
      <c r="CT175" s="11">
        <v>1020.8</v>
      </c>
      <c r="CU175" s="11">
        <v>1021.5</v>
      </c>
      <c r="CV175" s="11">
        <v>1019.1</v>
      </c>
      <c r="CW175" s="11">
        <v>1022.8</v>
      </c>
      <c r="CX175" s="11">
        <v>1020.9</v>
      </c>
      <c r="CY175" s="11">
        <v>1019.2</v>
      </c>
      <c r="CZ175" s="11">
        <v>1022.8</v>
      </c>
      <c r="DA175" s="11">
        <v>1020.4</v>
      </c>
      <c r="DB175" s="11">
        <v>1022.7</v>
      </c>
      <c r="DC175" s="11">
        <v>1022.4</v>
      </c>
      <c r="DD175" s="11">
        <v>1021.9</v>
      </c>
      <c r="DE175" s="11">
        <v>1023.5</v>
      </c>
      <c r="DF175" s="11">
        <v>1019.4</v>
      </c>
      <c r="DG175" s="11">
        <v>1020.4</v>
      </c>
      <c r="DH175" s="11">
        <v>1020.4</v>
      </c>
      <c r="DI175" s="11">
        <v>1019.7</v>
      </c>
      <c r="DJ175" s="11">
        <v>1020.3</v>
      </c>
      <c r="DK175" s="11">
        <v>1020.8</v>
      </c>
      <c r="DL175" s="11">
        <v>1019.9</v>
      </c>
      <c r="DM175" s="11">
        <v>1020.3</v>
      </c>
      <c r="DN175" s="11">
        <v>1020</v>
      </c>
      <c r="DO175" s="11">
        <v>1021.7</v>
      </c>
      <c r="DP175" s="11">
        <v>1019.5</v>
      </c>
      <c r="DQ175" s="11">
        <v>1018.2</v>
      </c>
      <c r="DR175" s="11">
        <v>1021.1</v>
      </c>
      <c r="DS175" s="11">
        <v>1020.4</v>
      </c>
      <c r="DT175" s="11">
        <v>1021</v>
      </c>
      <c r="DU175" s="11">
        <v>1020.4</v>
      </c>
      <c r="DV175" s="11">
        <v>1021.3</v>
      </c>
      <c r="DW175" s="11">
        <v>1018.1</v>
      </c>
      <c r="DX175" s="11">
        <v>1019.5</v>
      </c>
      <c r="DY175" s="11">
        <v>1019.9</v>
      </c>
      <c r="DZ175" s="11">
        <v>1021.4</v>
      </c>
      <c r="EA175" s="11">
        <v>1020.7</v>
      </c>
      <c r="EB175" s="11">
        <v>1021.4</v>
      </c>
      <c r="EC175" s="11">
        <v>1021.8</v>
      </c>
      <c r="ED175" s="11">
        <v>1020.8</v>
      </c>
      <c r="EE175" s="11"/>
      <c r="EF175" s="11"/>
      <c r="EG175" s="11"/>
      <c r="EH175" s="11"/>
      <c r="EI175" s="11"/>
      <c r="EJ175" s="11"/>
      <c r="EK175" s="11"/>
      <c r="EL175" s="11"/>
      <c r="EM175" s="11"/>
    </row>
    <row r="176" spans="1:153" s="1" customFormat="1" ht="15.75" thickBot="1" x14ac:dyDescent="0.3">
      <c r="A176" s="1" t="s">
        <v>12</v>
      </c>
      <c r="B176" s="11">
        <f t="shared" si="198"/>
        <v>1022.1751937984496</v>
      </c>
      <c r="C176" s="11">
        <f t="shared" si="199"/>
        <v>1022.3433333333331</v>
      </c>
      <c r="D176" s="5" t="s">
        <v>94</v>
      </c>
      <c r="E176" s="11">
        <v>1017.6</v>
      </c>
      <c r="F176" s="11">
        <v>1024.5</v>
      </c>
      <c r="G176" s="11">
        <v>1022.7</v>
      </c>
      <c r="H176" s="11">
        <v>1022.4</v>
      </c>
      <c r="I176" s="11">
        <v>1022</v>
      </c>
      <c r="J176" s="11">
        <v>1020.7</v>
      </c>
      <c r="K176" s="11">
        <v>1022.9</v>
      </c>
      <c r="L176" s="11">
        <v>1025.7</v>
      </c>
      <c r="M176" s="11">
        <v>1020</v>
      </c>
      <c r="N176" s="11">
        <v>1020.1</v>
      </c>
      <c r="O176" s="11">
        <v>1022.8</v>
      </c>
      <c r="P176" s="11">
        <v>1022.7</v>
      </c>
      <c r="Q176" s="11">
        <v>1018.3</v>
      </c>
      <c r="R176" s="11">
        <v>1021.6</v>
      </c>
      <c r="S176" s="11">
        <v>1022</v>
      </c>
      <c r="T176" s="11">
        <v>1020.7</v>
      </c>
      <c r="U176" s="11">
        <v>1020.3</v>
      </c>
      <c r="V176" s="11">
        <v>1022.9</v>
      </c>
      <c r="W176" s="11">
        <v>1022.3</v>
      </c>
      <c r="X176" s="11">
        <v>1023.2</v>
      </c>
      <c r="Y176" s="11">
        <v>1023.6</v>
      </c>
      <c r="Z176" s="11">
        <v>1024.4000000000001</v>
      </c>
      <c r="AA176" s="11">
        <v>1024.9000000000001</v>
      </c>
      <c r="AB176" s="11">
        <v>1022.9</v>
      </c>
      <c r="AC176" s="11">
        <v>1021.2</v>
      </c>
      <c r="AD176" s="11">
        <v>1021.2</v>
      </c>
      <c r="AE176" s="11">
        <v>1021.5</v>
      </c>
      <c r="AF176" s="11">
        <v>1019.6</v>
      </c>
      <c r="AG176" s="11">
        <v>1022.3</v>
      </c>
      <c r="AH176" s="11">
        <v>1022.1</v>
      </c>
      <c r="AI176" s="11">
        <v>1022.4</v>
      </c>
      <c r="AJ176" s="11">
        <v>1023.3</v>
      </c>
      <c r="AK176" s="11">
        <v>1021.9</v>
      </c>
      <c r="AL176" s="11">
        <v>1023.9</v>
      </c>
      <c r="AM176" s="11">
        <v>1022.4</v>
      </c>
      <c r="AN176" s="11">
        <v>1021.1</v>
      </c>
      <c r="AO176" s="11">
        <v>1022</v>
      </c>
      <c r="AP176" s="11">
        <v>1020.4</v>
      </c>
      <c r="AQ176" s="11">
        <v>1022.7</v>
      </c>
      <c r="AR176" s="11">
        <v>1021.3</v>
      </c>
      <c r="AS176" s="11">
        <v>1023.2</v>
      </c>
      <c r="AT176" s="11">
        <v>1022.8</v>
      </c>
      <c r="AU176" s="11">
        <v>1022.8</v>
      </c>
      <c r="AV176" s="11">
        <v>1018.2</v>
      </c>
      <c r="AW176" s="11">
        <v>1022.9</v>
      </c>
      <c r="AX176" s="11">
        <v>1023.3</v>
      </c>
      <c r="AY176" s="11">
        <v>1021.6</v>
      </c>
      <c r="AZ176" s="11">
        <v>1020.2</v>
      </c>
      <c r="BA176" s="11">
        <v>1022.1</v>
      </c>
      <c r="BB176" s="11">
        <v>1026</v>
      </c>
      <c r="BC176" s="11">
        <v>1021.2</v>
      </c>
      <c r="BD176" s="11">
        <v>1021.4</v>
      </c>
      <c r="BE176" s="11">
        <v>1021</v>
      </c>
      <c r="BF176" s="11">
        <v>1024.8</v>
      </c>
      <c r="BG176" s="11">
        <v>1022.6</v>
      </c>
      <c r="BH176" s="11">
        <v>1020.2</v>
      </c>
      <c r="BI176" s="11">
        <v>1020.5</v>
      </c>
      <c r="BJ176" s="11">
        <v>1023.6</v>
      </c>
      <c r="BK176" s="11">
        <v>1021.7</v>
      </c>
      <c r="BL176" s="11">
        <v>1020.6</v>
      </c>
      <c r="BM176" s="11">
        <v>1022.4</v>
      </c>
      <c r="BN176" s="11">
        <v>1021.5</v>
      </c>
      <c r="BO176" s="11">
        <v>1024</v>
      </c>
      <c r="BP176" s="11">
        <v>1024</v>
      </c>
      <c r="BQ176" s="11">
        <v>1024.2</v>
      </c>
      <c r="BR176" s="11">
        <v>1020.2</v>
      </c>
      <c r="BS176" s="11">
        <v>1025.4000000000001</v>
      </c>
      <c r="BT176" s="11">
        <v>1020.6</v>
      </c>
      <c r="BU176" s="11">
        <v>1021</v>
      </c>
      <c r="BV176" s="11">
        <v>1023</v>
      </c>
      <c r="BW176" s="11">
        <v>1021.6</v>
      </c>
      <c r="BX176" s="11">
        <v>1020.2</v>
      </c>
      <c r="BY176" s="11">
        <v>1020.2</v>
      </c>
      <c r="BZ176" s="11">
        <v>1021.6</v>
      </c>
      <c r="CA176" s="11">
        <v>1023</v>
      </c>
      <c r="CB176" s="11">
        <v>1021.3</v>
      </c>
      <c r="CC176" s="11">
        <v>1022</v>
      </c>
      <c r="CD176" s="11">
        <v>1023</v>
      </c>
      <c r="CE176" s="11">
        <v>1018.9</v>
      </c>
      <c r="CF176" s="11">
        <v>1023.8</v>
      </c>
      <c r="CG176" s="11">
        <v>1022</v>
      </c>
      <c r="CH176" s="11">
        <v>1023</v>
      </c>
      <c r="CI176" s="11">
        <v>1022.1</v>
      </c>
      <c r="CJ176" s="11">
        <v>1021.5</v>
      </c>
      <c r="CK176" s="11">
        <v>1024.5</v>
      </c>
      <c r="CL176" s="11">
        <v>1021.9</v>
      </c>
      <c r="CM176" s="11">
        <v>1021.4</v>
      </c>
      <c r="CN176" s="11">
        <v>1022.9</v>
      </c>
      <c r="CO176" s="11">
        <v>1023.5</v>
      </c>
      <c r="CP176" s="11">
        <v>1023.9</v>
      </c>
      <c r="CQ176" s="11">
        <v>1019.2</v>
      </c>
      <c r="CR176" s="11">
        <v>1023.7</v>
      </c>
      <c r="CS176" s="11">
        <v>1022.7</v>
      </c>
      <c r="CT176" s="11">
        <v>1021.9</v>
      </c>
      <c r="CU176" s="11">
        <v>1021.7</v>
      </c>
      <c r="CV176" s="11">
        <v>1022.3</v>
      </c>
      <c r="CW176" s="11">
        <v>1022.3</v>
      </c>
      <c r="CX176" s="11">
        <v>1023.6</v>
      </c>
      <c r="CY176" s="11">
        <v>1023.5</v>
      </c>
      <c r="CZ176" s="11">
        <v>1021.9</v>
      </c>
      <c r="DA176" s="11">
        <v>1022.5</v>
      </c>
      <c r="DB176" s="11">
        <v>1022.6</v>
      </c>
      <c r="DC176" s="11">
        <v>1022.8</v>
      </c>
      <c r="DD176" s="11">
        <v>1023.6</v>
      </c>
      <c r="DE176" s="11">
        <v>1024</v>
      </c>
      <c r="DF176" s="11">
        <v>1023.4</v>
      </c>
      <c r="DG176" s="11">
        <v>1021.5</v>
      </c>
      <c r="DH176" s="11">
        <v>1023</v>
      </c>
      <c r="DI176" s="11">
        <v>1023.4</v>
      </c>
      <c r="DJ176" s="11">
        <v>1024.0999999999999</v>
      </c>
      <c r="DK176" s="11">
        <v>1021.8</v>
      </c>
      <c r="DL176" s="11">
        <v>1024.3</v>
      </c>
      <c r="DM176" s="11">
        <v>1022.6</v>
      </c>
      <c r="DN176" s="11">
        <v>1021.8</v>
      </c>
      <c r="DO176" s="11">
        <v>1021.9</v>
      </c>
      <c r="DP176" s="11">
        <v>1021.1</v>
      </c>
      <c r="DQ176" s="11">
        <v>1024</v>
      </c>
      <c r="DR176" s="11">
        <v>1020.3</v>
      </c>
      <c r="DS176" s="11">
        <v>1022</v>
      </c>
      <c r="DT176" s="11">
        <v>1020.2</v>
      </c>
      <c r="DU176" s="11">
        <v>1015.8</v>
      </c>
      <c r="DV176" s="11">
        <v>1024</v>
      </c>
      <c r="DW176" s="11">
        <v>1021.3</v>
      </c>
      <c r="DX176" s="11">
        <v>1020.3</v>
      </c>
      <c r="DY176" s="11">
        <v>1022.3</v>
      </c>
      <c r="DZ176" s="11">
        <v>1023.3</v>
      </c>
      <c r="EA176" s="11">
        <v>1022.5</v>
      </c>
      <c r="EB176" s="11">
        <v>1023.7</v>
      </c>
      <c r="EC176" s="11">
        <v>1023.9</v>
      </c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</row>
    <row r="177" spans="1:133" s="30" customFormat="1" x14ac:dyDescent="0.25">
      <c r="A177" s="54" t="s">
        <v>13</v>
      </c>
      <c r="B177" s="52">
        <f t="shared" si="198"/>
        <v>1015.5078165374673</v>
      </c>
      <c r="C177" s="52">
        <f>AVERAGE(C165:C176)</f>
        <v>1015.4516666666667</v>
      </c>
      <c r="D177" s="27" t="s">
        <v>98</v>
      </c>
      <c r="E177" s="52">
        <f>AVERAGE(E165:E176)</f>
        <v>1014.3916666666668</v>
      </c>
      <c r="F177" s="52">
        <f t="shared" ref="F177:BQ177" si="200">AVERAGE(F165:F176)</f>
        <v>1015.7416666666667</v>
      </c>
      <c r="G177" s="52">
        <f t="shared" si="200"/>
        <v>1015.4166666666666</v>
      </c>
      <c r="H177" s="52">
        <f t="shared" si="200"/>
        <v>1015.9083333333333</v>
      </c>
      <c r="I177" s="52">
        <f t="shared" si="200"/>
        <v>1016.2083333333334</v>
      </c>
      <c r="J177" s="52">
        <f t="shared" si="200"/>
        <v>1015.2750000000001</v>
      </c>
      <c r="K177" s="52">
        <f t="shared" si="200"/>
        <v>1016.025</v>
      </c>
      <c r="L177" s="52">
        <f t="shared" si="200"/>
        <v>1016.25</v>
      </c>
      <c r="M177" s="52">
        <f t="shared" si="200"/>
        <v>1015.1416666666668</v>
      </c>
      <c r="N177" s="52">
        <f t="shared" si="200"/>
        <v>1015.5</v>
      </c>
      <c r="O177" s="52">
        <f t="shared" si="200"/>
        <v>1015.75</v>
      </c>
      <c r="P177" s="52">
        <f t="shared" si="200"/>
        <v>1015.1750000000001</v>
      </c>
      <c r="Q177" s="52">
        <f t="shared" si="200"/>
        <v>1015.0916666666666</v>
      </c>
      <c r="R177" s="52">
        <f t="shared" si="200"/>
        <v>1015.7583333333333</v>
      </c>
      <c r="S177" s="52">
        <f t="shared" si="200"/>
        <v>1015.8416666666667</v>
      </c>
      <c r="T177" s="52">
        <f t="shared" si="200"/>
        <v>1015.4000000000001</v>
      </c>
      <c r="U177" s="52">
        <f t="shared" si="200"/>
        <v>1014.9416666666665</v>
      </c>
      <c r="V177" s="52">
        <f t="shared" si="200"/>
        <v>1015.1083333333335</v>
      </c>
      <c r="W177" s="52">
        <f t="shared" si="200"/>
        <v>1015.6999999999999</v>
      </c>
      <c r="X177" s="52">
        <f t="shared" si="200"/>
        <v>1015.4583333333331</v>
      </c>
      <c r="Y177" s="52">
        <f t="shared" si="200"/>
        <v>1015.1583333333334</v>
      </c>
      <c r="Z177" s="52">
        <f t="shared" si="200"/>
        <v>1016.1833333333333</v>
      </c>
      <c r="AA177" s="52">
        <f t="shared" si="200"/>
        <v>1015.775</v>
      </c>
      <c r="AB177" s="52">
        <f t="shared" si="200"/>
        <v>1015.5416666666666</v>
      </c>
      <c r="AC177" s="52">
        <f t="shared" si="200"/>
        <v>1015.6250000000001</v>
      </c>
      <c r="AD177" s="52">
        <f t="shared" si="200"/>
        <v>1015.1333333333333</v>
      </c>
      <c r="AE177" s="52">
        <f t="shared" si="200"/>
        <v>1015.3916666666665</v>
      </c>
      <c r="AF177" s="52">
        <f t="shared" si="200"/>
        <v>1015.125</v>
      </c>
      <c r="AG177" s="52">
        <f t="shared" si="200"/>
        <v>1015.9583333333331</v>
      </c>
      <c r="AH177" s="52">
        <f t="shared" si="200"/>
        <v>1015.0333333333333</v>
      </c>
      <c r="AI177" s="52">
        <f t="shared" si="200"/>
        <v>1015.3083333333334</v>
      </c>
      <c r="AJ177" s="52">
        <f t="shared" si="200"/>
        <v>1015.7083333333334</v>
      </c>
      <c r="AK177" s="52">
        <f t="shared" si="200"/>
        <v>1015.8666666666667</v>
      </c>
      <c r="AL177" s="52">
        <f t="shared" si="200"/>
        <v>1015.6333333333333</v>
      </c>
      <c r="AM177" s="52">
        <f t="shared" si="200"/>
        <v>1015.7249999999999</v>
      </c>
      <c r="AN177" s="52">
        <f t="shared" si="200"/>
        <v>1015.3000000000001</v>
      </c>
      <c r="AO177" s="52">
        <f t="shared" si="200"/>
        <v>1016.2166666666667</v>
      </c>
      <c r="AP177" s="52">
        <f t="shared" si="200"/>
        <v>1015.4833333333332</v>
      </c>
      <c r="AQ177" s="52">
        <f t="shared" si="200"/>
        <v>1015.5916666666668</v>
      </c>
      <c r="AR177" s="52">
        <f t="shared" si="200"/>
        <v>1015.8749999999999</v>
      </c>
      <c r="AS177" s="52">
        <f t="shared" si="200"/>
        <v>1015.9916666666668</v>
      </c>
      <c r="AT177" s="52">
        <f t="shared" si="200"/>
        <v>1015.6249999999999</v>
      </c>
      <c r="AU177" s="52">
        <f t="shared" si="200"/>
        <v>1015.8666666666667</v>
      </c>
      <c r="AV177" s="52">
        <f t="shared" si="200"/>
        <v>1015.6333333333333</v>
      </c>
      <c r="AW177" s="52">
        <f t="shared" si="200"/>
        <v>1016.0666666666666</v>
      </c>
      <c r="AX177" s="52">
        <f t="shared" si="200"/>
        <v>1015.0833333333334</v>
      </c>
      <c r="AY177" s="52">
        <f t="shared" si="200"/>
        <v>1015.4000000000001</v>
      </c>
      <c r="AZ177" s="52">
        <f t="shared" si="200"/>
        <v>1015.4250000000001</v>
      </c>
      <c r="BA177" s="52">
        <f t="shared" si="200"/>
        <v>1015.1083333333331</v>
      </c>
      <c r="BB177" s="52">
        <f t="shared" si="200"/>
        <v>1015.6083333333332</v>
      </c>
      <c r="BC177" s="52">
        <f t="shared" si="200"/>
        <v>1015.6333333333336</v>
      </c>
      <c r="BD177" s="52">
        <f t="shared" si="200"/>
        <v>1015.1083333333332</v>
      </c>
      <c r="BE177" s="52">
        <f t="shared" si="200"/>
        <v>1015.5750000000002</v>
      </c>
      <c r="BF177" s="52">
        <f t="shared" si="200"/>
        <v>1016.025</v>
      </c>
      <c r="BG177" s="52">
        <f t="shared" si="200"/>
        <v>1015.8250000000002</v>
      </c>
      <c r="BH177" s="52">
        <f t="shared" si="200"/>
        <v>1015.3916666666668</v>
      </c>
      <c r="BI177" s="52">
        <f t="shared" si="200"/>
        <v>1015.4916666666668</v>
      </c>
      <c r="BJ177" s="52">
        <f t="shared" si="200"/>
        <v>1016.4083333333333</v>
      </c>
      <c r="BK177" s="52">
        <f t="shared" si="200"/>
        <v>1015.9666666666668</v>
      </c>
      <c r="BL177" s="52">
        <f t="shared" si="200"/>
        <v>1015.1666666666666</v>
      </c>
      <c r="BM177" s="52">
        <f t="shared" si="200"/>
        <v>1014.5583333333334</v>
      </c>
      <c r="BN177" s="52">
        <f t="shared" si="200"/>
        <v>1015.6750000000001</v>
      </c>
      <c r="BO177" s="52">
        <f t="shared" si="200"/>
        <v>1015.5166666666668</v>
      </c>
      <c r="BP177" s="52">
        <f t="shared" si="200"/>
        <v>1016.0500000000001</v>
      </c>
      <c r="BQ177" s="52">
        <f t="shared" si="200"/>
        <v>1014.8249999999999</v>
      </c>
      <c r="BR177" s="52">
        <f t="shared" ref="BR177:EA177" si="201">AVERAGE(BR165:BR176)</f>
        <v>1015.2583333333336</v>
      </c>
      <c r="BS177" s="52">
        <f t="shared" si="201"/>
        <v>1015.4416666666666</v>
      </c>
      <c r="BT177" s="52">
        <f t="shared" si="201"/>
        <v>1015.3666666666667</v>
      </c>
      <c r="BU177" s="52">
        <f t="shared" si="201"/>
        <v>1015.75</v>
      </c>
      <c r="BV177" s="52">
        <f t="shared" si="201"/>
        <v>1015.0833333333334</v>
      </c>
      <c r="BW177" s="52">
        <f t="shared" si="201"/>
        <v>1015.5750000000002</v>
      </c>
      <c r="BX177" s="52">
        <f t="shared" si="201"/>
        <v>1015.1333333333333</v>
      </c>
      <c r="BY177" s="52">
        <f t="shared" si="201"/>
        <v>1014.8666666666668</v>
      </c>
      <c r="BZ177" s="52">
        <f t="shared" si="201"/>
        <v>1015.0333333333333</v>
      </c>
      <c r="CA177" s="52">
        <f t="shared" si="201"/>
        <v>1016.1999999999999</v>
      </c>
      <c r="CB177" s="52">
        <f t="shared" si="201"/>
        <v>1015.375</v>
      </c>
      <c r="CC177" s="52">
        <f t="shared" si="201"/>
        <v>1014.5916666666668</v>
      </c>
      <c r="CD177" s="52">
        <f t="shared" si="201"/>
        <v>1015.525</v>
      </c>
      <c r="CE177" s="52">
        <f t="shared" si="201"/>
        <v>1015.275</v>
      </c>
      <c r="CF177" s="52">
        <f t="shared" si="201"/>
        <v>1015.7000000000002</v>
      </c>
      <c r="CG177" s="52">
        <f t="shared" si="201"/>
        <v>1016.0500000000001</v>
      </c>
      <c r="CH177" s="52">
        <f t="shared" si="201"/>
        <v>1015.6583333333333</v>
      </c>
      <c r="CI177" s="52">
        <f t="shared" si="201"/>
        <v>1015.0666666666667</v>
      </c>
      <c r="CJ177" s="52">
        <f t="shared" si="201"/>
        <v>1016</v>
      </c>
      <c r="CK177" s="52">
        <f t="shared" si="201"/>
        <v>1015.4666666666667</v>
      </c>
      <c r="CL177" s="52">
        <f t="shared" si="201"/>
        <v>1015.0083333333332</v>
      </c>
      <c r="CM177" s="52">
        <f t="shared" si="201"/>
        <v>1015.625</v>
      </c>
      <c r="CN177" s="52">
        <f t="shared" si="201"/>
        <v>1016.1</v>
      </c>
      <c r="CO177" s="52">
        <f t="shared" si="201"/>
        <v>1015.5083333333332</v>
      </c>
      <c r="CP177" s="52">
        <f t="shared" si="201"/>
        <v>1015.5</v>
      </c>
      <c r="CQ177" s="52">
        <f t="shared" si="201"/>
        <v>1015.6166666666668</v>
      </c>
      <c r="CR177" s="52">
        <f t="shared" si="201"/>
        <v>1015.6500000000001</v>
      </c>
      <c r="CS177" s="52">
        <f t="shared" si="201"/>
        <v>1015.6333333333333</v>
      </c>
      <c r="CT177" s="52">
        <f t="shared" si="201"/>
        <v>1015.6749999999998</v>
      </c>
      <c r="CU177" s="52">
        <f t="shared" si="201"/>
        <v>1015.7416666666668</v>
      </c>
      <c r="CV177" s="52">
        <f t="shared" si="201"/>
        <v>1015.4666666666667</v>
      </c>
      <c r="CW177" s="52">
        <f t="shared" si="201"/>
        <v>1015.5833333333331</v>
      </c>
      <c r="CX177" s="52">
        <f t="shared" si="201"/>
        <v>1016.0000000000001</v>
      </c>
      <c r="CY177" s="52">
        <f t="shared" si="201"/>
        <v>1015.1999999999999</v>
      </c>
      <c r="CZ177" s="52">
        <f t="shared" si="201"/>
        <v>1015.5166666666665</v>
      </c>
      <c r="DA177" s="52">
        <f t="shared" si="201"/>
        <v>1015.875</v>
      </c>
      <c r="DB177" s="52">
        <f t="shared" si="201"/>
        <v>1015.1500000000002</v>
      </c>
      <c r="DC177" s="52">
        <f t="shared" si="201"/>
        <v>1015.4083333333334</v>
      </c>
      <c r="DD177" s="52">
        <f t="shared" si="201"/>
        <v>1015.5749999999999</v>
      </c>
      <c r="DE177" s="52">
        <f t="shared" si="201"/>
        <v>1015.4083333333334</v>
      </c>
      <c r="DF177" s="52">
        <f t="shared" si="201"/>
        <v>1015.8583333333332</v>
      </c>
      <c r="DG177" s="52">
        <f t="shared" si="201"/>
        <v>1015.6999999999999</v>
      </c>
      <c r="DH177" s="52">
        <f t="shared" si="201"/>
        <v>1016.4666666666666</v>
      </c>
      <c r="DI177" s="52">
        <f t="shared" si="201"/>
        <v>1015.4083333333334</v>
      </c>
      <c r="DJ177" s="52">
        <f t="shared" si="201"/>
        <v>1015</v>
      </c>
      <c r="DK177" s="52">
        <f t="shared" si="201"/>
        <v>1014.9083333333332</v>
      </c>
      <c r="DL177" s="52">
        <f t="shared" si="201"/>
        <v>1014.9999999999999</v>
      </c>
      <c r="DM177" s="52">
        <f t="shared" si="201"/>
        <v>1015.0749999999999</v>
      </c>
      <c r="DN177" s="52">
        <f t="shared" si="201"/>
        <v>1015.2916666666665</v>
      </c>
      <c r="DO177" s="52">
        <f t="shared" si="201"/>
        <v>1015.3416666666667</v>
      </c>
      <c r="DP177" s="52">
        <f t="shared" si="201"/>
        <v>1015.25</v>
      </c>
      <c r="DQ177" s="52">
        <f t="shared" si="201"/>
        <v>1015.1750000000001</v>
      </c>
      <c r="DR177" s="52">
        <f t="shared" si="201"/>
        <v>1015.1833333333333</v>
      </c>
      <c r="DS177" s="52">
        <f t="shared" si="201"/>
        <v>1015.4416666666666</v>
      </c>
      <c r="DT177" s="52">
        <f t="shared" si="201"/>
        <v>1014.9</v>
      </c>
      <c r="DU177" s="52">
        <f t="shared" si="201"/>
        <v>1015.6666666666665</v>
      </c>
      <c r="DV177" s="52">
        <f t="shared" si="201"/>
        <v>1015.7750000000001</v>
      </c>
      <c r="DW177" s="52">
        <f t="shared" si="201"/>
        <v>1015.0333333333333</v>
      </c>
      <c r="DX177" s="52">
        <f t="shared" si="201"/>
        <v>1015.3249999999999</v>
      </c>
      <c r="DY177" s="52">
        <f t="shared" si="201"/>
        <v>1015.5666666666666</v>
      </c>
      <c r="DZ177" s="52">
        <f t="shared" si="201"/>
        <v>1015.6416666666664</v>
      </c>
      <c r="EA177" s="52">
        <f t="shared" si="201"/>
        <v>1015.5749999999999</v>
      </c>
      <c r="EB177" s="52">
        <f>AVERAGE(EB165:EB176)</f>
        <v>1015.7166666666667</v>
      </c>
      <c r="EC177" s="52">
        <f>AVERAGE(EC165:EC176)</f>
        <v>1015.8083333333333</v>
      </c>
    </row>
    <row r="179" spans="1:133" x14ac:dyDescent="0.25">
      <c r="A179" s="1" t="s">
        <v>153</v>
      </c>
    </row>
    <row r="180" spans="1:133" x14ac:dyDescent="0.25">
      <c r="A180" s="1" t="s">
        <v>154</v>
      </c>
    </row>
    <row r="184" spans="1:133" x14ac:dyDescent="0.25">
      <c r="A184" s="1" t="s">
        <v>150</v>
      </c>
      <c r="B184" s="1" t="s">
        <v>151</v>
      </c>
    </row>
    <row r="185" spans="1:133" x14ac:dyDescent="0.25">
      <c r="B185" s="1" t="s">
        <v>152</v>
      </c>
    </row>
  </sheetData>
  <conditionalFormatting sqref="E14:EZ14">
    <cfRule type="colorScale" priority="160">
      <colorScale>
        <cfvo type="min"/>
        <cfvo type="num" val="15.9"/>
        <cfvo type="max"/>
        <color theme="3" tint="-0.249977111117893"/>
        <color theme="0"/>
        <color rgb="FFFF0000"/>
      </colorScale>
    </cfRule>
  </conditionalFormatting>
  <conditionalFormatting sqref="E16:EZ16">
    <cfRule type="colorScale" priority="159">
      <colorScale>
        <cfvo type="min"/>
        <cfvo type="num" val="13.8"/>
        <cfvo type="max"/>
        <color theme="3" tint="-0.249977111117893"/>
        <color theme="0"/>
        <color rgb="FFFF0000"/>
      </colorScale>
    </cfRule>
  </conditionalFormatting>
  <conditionalFormatting sqref="E17:EZ17">
    <cfRule type="colorScale" priority="158">
      <colorScale>
        <cfvo type="min"/>
        <cfvo type="num" val="25.3"/>
        <cfvo type="max"/>
        <color theme="3" tint="-0.249977111117893"/>
        <color theme="0"/>
        <color rgb="FFFF0000"/>
      </colorScale>
    </cfRule>
  </conditionalFormatting>
  <conditionalFormatting sqref="E18:EZ18">
    <cfRule type="colorScale" priority="157">
      <colorScale>
        <cfvo type="min"/>
        <cfvo type="num" val="17.8"/>
        <cfvo type="max"/>
        <color theme="3" tint="-0.249977111117893"/>
        <color theme="0"/>
        <color rgb="FFFF0000"/>
      </colorScale>
    </cfRule>
  </conditionalFormatting>
  <conditionalFormatting sqref="E19:EZ19">
    <cfRule type="colorScale" priority="156">
      <colorScale>
        <cfvo type="min"/>
        <cfvo type="num" val="6.5"/>
        <cfvo type="max"/>
        <color theme="3" tint="-0.249977111117893"/>
        <color theme="0"/>
        <color rgb="FFFF0000"/>
      </colorScale>
    </cfRule>
  </conditionalFormatting>
  <conditionalFormatting sqref="E20:EZ20">
    <cfRule type="colorScale" priority="155">
      <colorScale>
        <cfvo type="min"/>
        <cfvo type="num" val="21.9"/>
        <cfvo type="max"/>
        <color theme="3" tint="-0.249977111117893"/>
        <color theme="0"/>
        <color rgb="FFFF0000"/>
      </colorScale>
    </cfRule>
  </conditionalFormatting>
  <conditionalFormatting sqref="E21:EZ21">
    <cfRule type="colorScale" priority="154">
      <colorScale>
        <cfvo type="min"/>
        <cfvo type="num" val="9.8000000000000007"/>
        <cfvo type="max"/>
        <color theme="3" tint="-0.249977111117893"/>
        <color theme="0"/>
        <color rgb="FFFF0000"/>
      </colorScale>
    </cfRule>
  </conditionalFormatting>
  <conditionalFormatting sqref="E2:EZ2">
    <cfRule type="colorScale" priority="153">
      <colorScale>
        <cfvo type="min"/>
        <cfvo type="num" val="5.6"/>
        <cfvo type="max"/>
        <color theme="3" tint="-0.249977111117893"/>
        <color theme="0"/>
        <color rgb="FFFF0000"/>
      </colorScale>
    </cfRule>
  </conditionalFormatting>
  <conditionalFormatting sqref="E3:EZ3">
    <cfRule type="colorScale" priority="152">
      <colorScale>
        <cfvo type="min"/>
        <cfvo type="num" val="6.1"/>
        <cfvo type="max"/>
        <color theme="3" tint="-0.249977111117893"/>
        <color theme="0"/>
        <color rgb="FFFF0000"/>
      </colorScale>
    </cfRule>
  </conditionalFormatting>
  <conditionalFormatting sqref="E4:EZ4">
    <cfRule type="colorScale" priority="151">
      <colorScale>
        <cfvo type="min"/>
        <cfvo type="num" val="9.1"/>
        <cfvo type="max"/>
        <color theme="3" tint="-0.249977111117893"/>
        <color theme="0"/>
        <color rgb="FFFF0000"/>
      </colorScale>
    </cfRule>
  </conditionalFormatting>
  <conditionalFormatting sqref="E5:EZ5">
    <cfRule type="colorScale" priority="150">
      <colorScale>
        <cfvo type="min"/>
        <cfvo type="num" val="14"/>
        <cfvo type="max"/>
        <color theme="3" tint="-0.249977111117893"/>
        <color theme="0"/>
        <color rgb="FFFF0000"/>
      </colorScale>
    </cfRule>
  </conditionalFormatting>
  <conditionalFormatting sqref="E6:EZ6">
    <cfRule type="colorScale" priority="149">
      <colorScale>
        <cfvo type="min"/>
        <cfvo type="num" val="18.3"/>
        <cfvo type="max"/>
        <color theme="3" tint="-0.249977111117893"/>
        <color theme="0"/>
        <color rgb="FFFF0000"/>
      </colorScale>
    </cfRule>
  </conditionalFormatting>
  <conditionalFormatting sqref="E7:EZ7">
    <cfRule type="colorScale" priority="148">
      <colorScale>
        <cfvo type="min"/>
        <cfvo type="num" val="22.1"/>
        <cfvo type="max"/>
        <color theme="3" tint="-0.249977111117893"/>
        <color theme="0"/>
        <color rgb="FFFF0000"/>
      </colorScale>
    </cfRule>
  </conditionalFormatting>
  <conditionalFormatting sqref="E8:EZ8">
    <cfRule type="colorScale" priority="147">
      <colorScale>
        <cfvo type="min"/>
        <cfvo type="num" val="26.5"/>
        <cfvo type="max"/>
        <color theme="3" tint="-0.249977111117893"/>
        <color theme="0"/>
        <color rgb="FFFF0000"/>
      </colorScale>
    </cfRule>
  </conditionalFormatting>
  <conditionalFormatting sqref="E9:EZ9">
    <cfRule type="colorScale" priority="146">
      <colorScale>
        <cfvo type="min"/>
        <cfvo type="num" val="27.2"/>
        <cfvo type="max"/>
        <color theme="3" tint="-0.249977111117893"/>
        <color theme="0"/>
        <color rgb="FFFF0000"/>
      </colorScale>
    </cfRule>
  </conditionalFormatting>
  <conditionalFormatting sqref="E10:EZ10">
    <cfRule type="colorScale" priority="145">
      <colorScale>
        <cfvo type="min"/>
        <cfvo type="num" val="23.3"/>
        <cfvo type="max"/>
        <color theme="3" tint="-0.249977111117893"/>
        <color theme="0"/>
        <color rgb="FFFF0000"/>
      </colorScale>
    </cfRule>
  </conditionalFormatting>
  <conditionalFormatting sqref="E11:EZ11">
    <cfRule type="colorScale" priority="144">
      <colorScale>
        <cfvo type="min"/>
        <cfvo type="num" val="17.600000000000001"/>
        <cfvo type="max"/>
        <color theme="3" tint="-0.249977111117893"/>
        <color theme="0"/>
        <color rgb="FFFF0000"/>
      </colorScale>
    </cfRule>
  </conditionalFormatting>
  <conditionalFormatting sqref="E12:EZ12">
    <cfRule type="colorScale" priority="143">
      <colorScale>
        <cfvo type="min"/>
        <cfvo type="num" val="12.6"/>
        <cfvo type="max"/>
        <color theme="3" tint="-0.249977111117893"/>
        <color theme="0"/>
        <color rgb="FFFF0000"/>
      </colorScale>
    </cfRule>
  </conditionalFormatting>
  <conditionalFormatting sqref="E13:EZ13">
    <cfRule type="colorScale" priority="142">
      <colorScale>
        <cfvo type="min"/>
        <cfvo type="num" val="7.8"/>
        <cfvo type="max"/>
        <color theme="3" tint="-0.249977111117893"/>
        <color theme="0"/>
        <color rgb="FFFF0000"/>
      </colorScale>
    </cfRule>
  </conditionalFormatting>
  <conditionalFormatting sqref="E24:EZ24">
    <cfRule type="colorScale" priority="141">
      <colorScale>
        <cfvo type="min"/>
        <cfvo type="num" val="68"/>
        <cfvo type="max"/>
        <color rgb="FFFFFF00"/>
        <color rgb="FF00B050"/>
        <color rgb="FF7030A0"/>
      </colorScale>
    </cfRule>
  </conditionalFormatting>
  <conditionalFormatting sqref="E25:EZ25">
    <cfRule type="colorScale" priority="140">
      <colorScale>
        <cfvo type="min"/>
        <cfvo type="num" val="71"/>
        <cfvo type="max"/>
        <color rgb="FFFFFF00"/>
        <color rgb="FF00B050"/>
        <color rgb="FF7030A0"/>
      </colorScale>
    </cfRule>
  </conditionalFormatting>
  <conditionalFormatting sqref="E26:EZ26">
    <cfRule type="colorScale" priority="139">
      <colorScale>
        <cfvo type="min"/>
        <cfvo type="num" val="113"/>
        <cfvo type="max"/>
        <color rgb="FFFFFF00"/>
        <color rgb="FF00B050"/>
        <color rgb="FF7030A0"/>
      </colorScale>
    </cfRule>
  </conditionalFormatting>
  <conditionalFormatting sqref="E27:EZ27">
    <cfRule type="colorScale" priority="138">
      <colorScale>
        <cfvo type="min"/>
        <cfvo type="num" val="117"/>
        <cfvo type="max"/>
        <color rgb="FFFFFF00"/>
        <color rgb="FF00B050"/>
        <color rgb="FF7030A0"/>
      </colorScale>
    </cfRule>
  </conditionalFormatting>
  <conditionalFormatting sqref="E28:EZ28">
    <cfRule type="colorScale" priority="137">
      <colorScale>
        <cfvo type="min"/>
        <cfvo type="num" val="143"/>
        <cfvo type="max"/>
        <color rgb="FFFFFF00"/>
        <color rgb="FF00B050"/>
        <color rgb="FF7030A0"/>
      </colorScale>
    </cfRule>
  </conditionalFormatting>
  <conditionalFormatting sqref="E29:EZ29">
    <cfRule type="colorScale" priority="136">
      <colorScale>
        <cfvo type="min"/>
        <cfvo type="num" val="255"/>
        <cfvo type="max"/>
        <color rgb="FFFFFF00"/>
        <color rgb="FF00B050"/>
        <color rgb="FF7030A0"/>
      </colorScale>
    </cfRule>
  </conditionalFormatting>
  <conditionalFormatting sqref="E30:EZ30">
    <cfRule type="colorScale" priority="135">
      <colorScale>
        <cfvo type="min"/>
        <cfvo type="num" val="278"/>
        <cfvo type="max"/>
        <color rgb="FFFFFF00"/>
        <color rgb="FF00B050"/>
        <color rgb="FF7030A0"/>
      </colorScale>
    </cfRule>
  </conditionalFormatting>
  <conditionalFormatting sqref="E31:EZ31">
    <cfRule type="colorScale" priority="134">
      <colorScale>
        <cfvo type="min"/>
        <cfvo type="num" val="172"/>
        <cfvo type="max"/>
        <color rgb="FFFFFF00"/>
        <color rgb="FF00B050"/>
        <color rgb="FF7030A0"/>
      </colorScale>
    </cfRule>
  </conditionalFormatting>
  <conditionalFormatting sqref="E32:EZ32">
    <cfRule type="colorScale" priority="133">
      <colorScale>
        <cfvo type="min"/>
        <cfvo type="num" val="178"/>
        <cfvo type="max"/>
        <color rgb="FFFFFF00"/>
        <color rgb="FF00B050"/>
        <color rgb="FF7030A0"/>
      </colorScale>
    </cfRule>
  </conditionalFormatting>
  <conditionalFormatting sqref="E33:EZ33">
    <cfRule type="colorScale" priority="132">
      <colorScale>
        <cfvo type="min"/>
        <cfvo type="num" val="74"/>
        <cfvo type="max"/>
        <color rgb="FFFFFF00"/>
        <color rgb="FF00B050"/>
        <color rgb="FF7030A0"/>
      </colorScale>
    </cfRule>
  </conditionalFormatting>
  <conditionalFormatting sqref="E34:EZ34">
    <cfRule type="colorScale" priority="131">
      <colorScale>
        <cfvo type="min"/>
        <cfvo type="num" val="85"/>
        <cfvo type="max"/>
        <color rgb="FFFFFF00"/>
        <color rgb="FF00B050"/>
        <color rgb="FF7030A0"/>
      </colorScale>
    </cfRule>
  </conditionalFormatting>
  <conditionalFormatting sqref="E35:EZ35">
    <cfRule type="colorScale" priority="130">
      <colorScale>
        <cfvo type="min"/>
        <cfvo type="num" val="60"/>
        <cfvo type="max"/>
        <color rgb="FFFFFF00"/>
        <color rgb="FF00B050"/>
        <color rgb="FF7030A0"/>
      </colorScale>
    </cfRule>
  </conditionalFormatting>
  <conditionalFormatting sqref="E36:EZ36">
    <cfRule type="colorScale" priority="129">
      <colorScale>
        <cfvo type="min"/>
        <cfvo type="num" val="1613"/>
        <cfvo type="max"/>
        <color rgb="FFFFFF00"/>
        <color rgb="FF00B050"/>
        <color rgb="FF7030A0"/>
      </colorScale>
    </cfRule>
  </conditionalFormatting>
  <conditionalFormatting sqref="E38:EZ38">
    <cfRule type="colorScale" priority="126">
      <colorScale>
        <cfvo type="min"/>
        <cfvo type="num" val="372"/>
        <cfvo type="max"/>
        <color rgb="FFFFFF00"/>
        <color rgb="FF00B050"/>
        <color rgb="FF7030A0"/>
      </colorScale>
    </cfRule>
  </conditionalFormatting>
  <conditionalFormatting sqref="E39:EZ39">
    <cfRule type="colorScale" priority="125">
      <colorScale>
        <cfvo type="min"/>
        <cfvo type="num" val="705"/>
        <cfvo type="max"/>
        <color rgb="FFFFFF00"/>
        <color rgb="FF00B050"/>
        <color rgb="FF7030A0"/>
      </colorScale>
    </cfRule>
  </conditionalFormatting>
  <conditionalFormatting sqref="E40:EZ40">
    <cfRule type="colorScale" priority="124">
      <colorScale>
        <cfvo type="min"/>
        <cfvo type="num" val="337"/>
        <cfvo type="max"/>
        <color rgb="FFFFFF00"/>
        <color rgb="FF00B050"/>
        <color rgb="FF7030A0"/>
      </colorScale>
    </cfRule>
  </conditionalFormatting>
  <conditionalFormatting sqref="E41:EZ41">
    <cfRule type="colorScale" priority="123">
      <colorScale>
        <cfvo type="min"/>
        <cfvo type="num" val="200"/>
        <cfvo type="max"/>
        <color rgb="FFFFFF00"/>
        <color rgb="FF00B050"/>
        <color rgb="FF7030A0"/>
      </colorScale>
    </cfRule>
  </conditionalFormatting>
  <conditionalFormatting sqref="E42:EZ42">
    <cfRule type="colorScale" priority="122">
      <colorScale>
        <cfvo type="min"/>
        <cfvo type="num" val="1142"/>
        <cfvo type="max"/>
        <color rgb="FFFFFF00"/>
        <color rgb="FF00B050"/>
        <color rgb="FF7030A0"/>
      </colorScale>
    </cfRule>
  </conditionalFormatting>
  <conditionalFormatting sqref="E43:EZ43">
    <cfRule type="colorScale" priority="121">
      <colorScale>
        <cfvo type="min"/>
        <cfvo type="num" val="471"/>
        <cfvo type="max"/>
        <color rgb="FFFFFF00"/>
        <color rgb="FF00B050"/>
        <color rgb="FF7030A0"/>
      </colorScale>
    </cfRule>
  </conditionalFormatting>
  <conditionalFormatting sqref="E44:EZ44">
    <cfRule type="colorScale" priority="120">
      <colorScale>
        <cfvo type="min"/>
        <cfvo type="num" val="627"/>
        <cfvo type="max"/>
        <color rgb="FFFFFF00"/>
        <color rgb="FF00B050"/>
        <color rgb="FF7030A0"/>
      </colorScale>
    </cfRule>
  </conditionalFormatting>
  <conditionalFormatting sqref="E45:EZ45">
    <cfRule type="colorScale" priority="119">
      <colorScale>
        <cfvo type="min"/>
        <cfvo type="num" val="702"/>
        <cfvo type="max"/>
        <color rgb="FFFFFF00"/>
        <color rgb="FF00B050"/>
        <color rgb="FF7030A0"/>
      </colorScale>
    </cfRule>
  </conditionalFormatting>
  <conditionalFormatting sqref="K48:EZ48">
    <cfRule type="colorScale" priority="118">
      <colorScale>
        <cfvo type="min"/>
        <cfvo type="num" val="105"/>
        <cfvo type="max"/>
        <color theme="3" tint="-0.249977111117893"/>
        <color rgb="FF00B050"/>
        <color rgb="FFFFFF00"/>
      </colorScale>
    </cfRule>
  </conditionalFormatting>
  <conditionalFormatting sqref="K49:EZ49">
    <cfRule type="colorScale" priority="117">
      <colorScale>
        <cfvo type="min"/>
        <cfvo type="num" val="118"/>
        <cfvo type="max"/>
        <color theme="3" tint="-0.249977111117893"/>
        <color rgb="FF00B050"/>
        <color rgb="FFFFFF00"/>
      </colorScale>
    </cfRule>
  </conditionalFormatting>
  <conditionalFormatting sqref="K50:EZ50">
    <cfRule type="colorScale" priority="116">
      <colorScale>
        <cfvo type="min"/>
        <cfvo type="num" val="164"/>
        <cfvo type="max"/>
        <color theme="3" tint="-0.249977111117893"/>
        <color rgb="FF00B050"/>
        <color rgb="FFFFFF00"/>
      </colorScale>
    </cfRule>
  </conditionalFormatting>
  <conditionalFormatting sqref="K51:EZ51">
    <cfRule type="colorScale" priority="115">
      <colorScale>
        <cfvo type="min"/>
        <cfvo type="num" val="182"/>
        <cfvo type="max"/>
        <color theme="3" tint="-0.249977111117893"/>
        <color rgb="FF00B050"/>
        <color rgb="FFFFFF00"/>
      </colorScale>
    </cfRule>
  </conditionalFormatting>
  <conditionalFormatting sqref="K52:EZ52">
    <cfRule type="colorScale" priority="114">
      <colorScale>
        <cfvo type="min"/>
        <cfvo type="num" val="203"/>
        <cfvo type="max"/>
        <color theme="3" tint="-0.249977111117893"/>
        <color rgb="FF00B050"/>
        <color rgb="FFFFFF00"/>
      </colorScale>
    </cfRule>
  </conditionalFormatting>
  <conditionalFormatting sqref="EC24:EC35">
    <cfRule type="top10" dxfId="49" priority="112" percent="1" bottom="1" rank="1"/>
    <cfRule type="top10" dxfId="48" priority="113" percent="1" rank="1"/>
  </conditionalFormatting>
  <conditionalFormatting sqref="K53:EZ53">
    <cfRule type="colorScale" priority="111">
      <colorScale>
        <cfvo type="min"/>
        <cfvo type="num" val="159"/>
        <cfvo type="max"/>
        <color theme="3" tint="-0.249977111117893"/>
        <color rgb="FF00B050"/>
        <color rgb="FFFFFF00"/>
      </colorScale>
    </cfRule>
  </conditionalFormatting>
  <conditionalFormatting sqref="K54:EZ54">
    <cfRule type="colorScale" priority="110">
      <colorScale>
        <cfvo type="min"/>
        <cfvo type="num" val="193"/>
        <cfvo type="max"/>
        <color theme="3" tint="-0.249977111117893"/>
        <color rgb="FF00B050"/>
        <color rgb="FFFFFF00"/>
      </colorScale>
    </cfRule>
  </conditionalFormatting>
  <conditionalFormatting sqref="K55:EZ55">
    <cfRule type="colorScale" priority="109">
      <colorScale>
        <cfvo type="min"/>
        <cfvo type="num" val="223"/>
        <cfvo type="max"/>
        <color theme="3" tint="-0.249977111117893"/>
        <color rgb="FF00B050"/>
        <color rgb="FFFFFF00"/>
      </colorScale>
    </cfRule>
  </conditionalFormatting>
  <conditionalFormatting sqref="K56:EZ56">
    <cfRule type="colorScale" priority="108">
      <colorScale>
        <cfvo type="min"/>
        <cfvo type="num" val="168"/>
        <cfvo type="max"/>
        <color theme="3" tint="-0.249977111117893"/>
        <color rgb="FF00B050"/>
        <color rgb="FFFFFF00"/>
      </colorScale>
    </cfRule>
  </conditionalFormatting>
  <conditionalFormatting sqref="K57:EZ57">
    <cfRule type="colorScale" priority="107">
      <colorScale>
        <cfvo type="min"/>
        <cfvo type="num" val="182"/>
        <cfvo type="max"/>
        <color theme="3" tint="-0.249977111117893"/>
        <color rgb="FF00B050"/>
        <color rgb="FFFFFF00"/>
      </colorScale>
    </cfRule>
  </conditionalFormatting>
  <conditionalFormatting sqref="K58:EZ58">
    <cfRule type="colorScale" priority="106">
      <colorScale>
        <cfvo type="min"/>
        <cfvo type="num" val="144"/>
        <cfvo type="max"/>
        <color theme="3" tint="-0.249977111117893"/>
        <color rgb="FF00B050"/>
        <color rgb="FFFFFF00"/>
      </colorScale>
    </cfRule>
  </conditionalFormatting>
  <conditionalFormatting sqref="K59:EZ59">
    <cfRule type="colorScale" priority="105">
      <colorScale>
        <cfvo type="min"/>
        <cfvo type="num" val="113"/>
        <cfvo type="max"/>
        <color theme="3" tint="-0.249977111117893"/>
        <color rgb="FF00B050"/>
        <color rgb="FFFFFF00"/>
      </colorScale>
    </cfRule>
  </conditionalFormatting>
  <conditionalFormatting sqref="K60:EZ60">
    <cfRule type="colorScale" priority="104">
      <colorScale>
        <cfvo type="min"/>
        <cfvo type="num" val="1956"/>
        <cfvo type="max"/>
        <color theme="3" tint="-0.249977111117893"/>
        <color rgb="FF00B050"/>
        <color rgb="FFFFFF00"/>
      </colorScale>
    </cfRule>
  </conditionalFormatting>
  <conditionalFormatting sqref="K62:EZ62">
    <cfRule type="colorScale" priority="103">
      <colorScale>
        <cfvo type="min"/>
        <cfvo type="num" val="550"/>
        <cfvo type="max"/>
        <color theme="3" tint="-0.249977111117893"/>
        <color rgb="FF00B050"/>
        <color rgb="FFFFFF00"/>
      </colorScale>
    </cfRule>
  </conditionalFormatting>
  <conditionalFormatting sqref="K63:EZ63">
    <cfRule type="colorScale" priority="102">
      <colorScale>
        <cfvo type="min"/>
        <cfvo type="num" val="576"/>
        <cfvo type="max"/>
        <color theme="3" tint="-0.249977111117893"/>
        <color rgb="FF00B050"/>
        <color rgb="FFFFFF00"/>
      </colorScale>
    </cfRule>
  </conditionalFormatting>
  <conditionalFormatting sqref="K64:EZ64">
    <cfRule type="colorScale" priority="101">
      <colorScale>
        <cfvo type="min"/>
        <cfvo type="num" val="495"/>
        <cfvo type="max"/>
        <color theme="3" tint="-0.249977111117893"/>
        <color rgb="FF00B050"/>
        <color rgb="FFFFFF00"/>
      </colorScale>
    </cfRule>
  </conditionalFormatting>
  <conditionalFormatting sqref="K65:EZ65">
    <cfRule type="colorScale" priority="100">
      <colorScale>
        <cfvo type="min"/>
        <cfvo type="num" val="335"/>
        <cfvo type="max"/>
        <color theme="3" tint="-0.249977111117893"/>
        <color rgb="FF00B050"/>
        <color rgb="FFFFFF00"/>
      </colorScale>
    </cfRule>
  </conditionalFormatting>
  <conditionalFormatting sqref="K66:EZ66">
    <cfRule type="colorScale" priority="99">
      <colorScale>
        <cfvo type="min"/>
        <cfvo type="num" val="1129"/>
        <cfvo type="max"/>
        <color theme="3" tint="-0.249977111117893"/>
        <color rgb="FF00B050"/>
        <color rgb="FFFFFF00"/>
      </colorScale>
    </cfRule>
  </conditionalFormatting>
  <conditionalFormatting sqref="K67:EZ67">
    <cfRule type="colorScale" priority="98">
      <colorScale>
        <cfvo type="min"/>
        <cfvo type="num" val="826"/>
        <cfvo type="max"/>
        <color theme="3" tint="-0.249977111117893"/>
        <color rgb="FF00B050"/>
        <color rgb="FFFFFF00"/>
      </colorScale>
    </cfRule>
  </conditionalFormatting>
  <conditionalFormatting sqref="K68:EZ68">
    <cfRule type="colorScale" priority="97">
      <colorScale>
        <cfvo type="min"/>
        <cfvo type="num" val="709"/>
        <cfvo type="max"/>
        <color theme="3" tint="-0.249977111117893"/>
        <color rgb="FF00B050"/>
        <color rgb="FFFFFF00"/>
      </colorScale>
    </cfRule>
  </conditionalFormatting>
  <conditionalFormatting sqref="K69:EZ69">
    <cfRule type="colorScale" priority="96">
      <colorScale>
        <cfvo type="min"/>
        <cfvo type="num" val="767"/>
        <cfvo type="max"/>
        <color theme="3" tint="-0.249977111117893"/>
        <color rgb="FF00B050"/>
        <color rgb="FFFFFF00"/>
      </colorScale>
    </cfRule>
  </conditionalFormatting>
  <conditionalFormatting sqref="BJ72:EZ72">
    <cfRule type="colorScale" priority="95">
      <colorScale>
        <cfvo type="min"/>
        <cfvo type="num" val="5"/>
        <cfvo type="max"/>
        <color rgb="FFFF0000"/>
        <color theme="0"/>
        <color theme="3" tint="-0.249977111117893"/>
      </colorScale>
    </cfRule>
  </conditionalFormatting>
  <conditionalFormatting sqref="BJ73:EZ73">
    <cfRule type="colorScale" priority="94">
      <colorScale>
        <cfvo type="min"/>
        <cfvo type="num" val="4"/>
        <cfvo type="max"/>
        <color rgb="FFFF0000"/>
        <color theme="0"/>
        <color theme="3" tint="-0.249977111117893"/>
      </colorScale>
    </cfRule>
  </conditionalFormatting>
  <conditionalFormatting sqref="BJ74:EZ74">
    <cfRule type="colorScale" priority="93">
      <colorScale>
        <cfvo type="min"/>
        <cfvo type="num" val="2"/>
        <cfvo type="max"/>
        <color rgb="FFFF0000"/>
        <color theme="0"/>
        <color theme="3" tint="-0.249977111117893"/>
      </colorScale>
    </cfRule>
  </conditionalFormatting>
  <conditionalFormatting sqref="BJ75:EC75">
    <cfRule type="colorScale" priority="92">
      <colorScale>
        <cfvo type="min"/>
        <cfvo type="max"/>
        <color theme="0"/>
        <color theme="3" tint="-0.249977111117893"/>
      </colorScale>
    </cfRule>
  </conditionalFormatting>
  <conditionalFormatting sqref="BJ76:EZ81">
    <cfRule type="colorScale" priority="91">
      <colorScale>
        <cfvo type="min"/>
        <cfvo type="max"/>
        <color theme="0"/>
        <color theme="0"/>
      </colorScale>
    </cfRule>
  </conditionalFormatting>
  <conditionalFormatting sqref="BJ82:EZ82">
    <cfRule type="colorScale" priority="90">
      <colorScale>
        <cfvo type="min"/>
        <cfvo type="max"/>
        <color theme="0"/>
        <color theme="3" tint="-0.249977111117893"/>
      </colorScale>
    </cfRule>
  </conditionalFormatting>
  <conditionalFormatting sqref="BJ83:EZ83">
    <cfRule type="colorScale" priority="89">
      <colorScale>
        <cfvo type="min"/>
        <cfvo type="num" val="2"/>
        <cfvo type="max"/>
        <color rgb="FFFF0000"/>
        <color theme="0"/>
        <color theme="3" tint="-0.249977111117893"/>
      </colorScale>
    </cfRule>
  </conditionalFormatting>
  <conditionalFormatting sqref="BJ84:EZ84">
    <cfRule type="colorScale" priority="88">
      <colorScale>
        <cfvo type="min"/>
        <cfvo type="num" val="13"/>
        <cfvo type="max"/>
        <color rgb="FFFF0000"/>
        <color theme="0"/>
        <color theme="3" tint="-0.249977111117893"/>
      </colorScale>
    </cfRule>
  </conditionalFormatting>
  <conditionalFormatting sqref="BJ87:EZ87">
    <cfRule type="cellIs" dxfId="47" priority="87" operator="equal">
      <formula>0</formula>
    </cfRule>
  </conditionalFormatting>
  <conditionalFormatting sqref="BJ88:EZ88">
    <cfRule type="cellIs" dxfId="46" priority="86" operator="equal">
      <formula>0</formula>
    </cfRule>
  </conditionalFormatting>
  <conditionalFormatting sqref="BJ89:EZ89">
    <cfRule type="colorScale" priority="85">
      <colorScale>
        <cfvo type="min"/>
        <cfvo type="max"/>
        <color theme="0"/>
        <color rgb="FFFF0000"/>
      </colorScale>
    </cfRule>
  </conditionalFormatting>
  <conditionalFormatting sqref="BJ98:EZ98">
    <cfRule type="cellIs" dxfId="45" priority="84" operator="equal">
      <formula>0</formula>
    </cfRule>
  </conditionalFormatting>
  <conditionalFormatting sqref="BJ97:EZ97">
    <cfRule type="colorScale" priority="83">
      <colorScale>
        <cfvo type="min"/>
        <cfvo type="max"/>
        <color theme="0"/>
        <color rgb="FFFF0000"/>
      </colorScale>
    </cfRule>
  </conditionalFormatting>
  <conditionalFormatting sqref="BJ90:EZ90">
    <cfRule type="colorScale" priority="82">
      <colorScale>
        <cfvo type="min"/>
        <cfvo type="num" val="2"/>
        <cfvo type="max"/>
        <color theme="3" tint="-0.249977111117893"/>
        <color theme="0"/>
        <color rgb="FFFF0000"/>
      </colorScale>
    </cfRule>
  </conditionalFormatting>
  <conditionalFormatting sqref="BJ91:EZ91">
    <cfRule type="colorScale" priority="81">
      <colorScale>
        <cfvo type="min"/>
        <cfvo type="num" val="11"/>
        <cfvo type="max"/>
        <color theme="3" tint="-0.249977111117893"/>
        <color theme="0"/>
        <color rgb="FFFF0000"/>
      </colorScale>
    </cfRule>
  </conditionalFormatting>
  <conditionalFormatting sqref="BJ92:EZ92">
    <cfRule type="colorScale" priority="80">
      <colorScale>
        <cfvo type="min"/>
        <cfvo type="num" val="22"/>
        <cfvo type="max"/>
        <color theme="3" tint="-0.249977111117893"/>
        <color theme="0"/>
        <color rgb="FFFF0000"/>
      </colorScale>
    </cfRule>
  </conditionalFormatting>
  <conditionalFormatting sqref="BJ93:EZ93">
    <cfRule type="colorScale" priority="79">
      <colorScale>
        <cfvo type="min"/>
        <cfvo type="max"/>
        <color theme="3" tint="-0.249977111117893"/>
        <color theme="0"/>
      </colorScale>
    </cfRule>
  </conditionalFormatting>
  <conditionalFormatting sqref="BJ94:EZ94">
    <cfRule type="colorScale" priority="78">
      <colorScale>
        <cfvo type="min"/>
        <cfvo type="max"/>
        <color theme="3" tint="-0.249977111117893"/>
        <color theme="0"/>
      </colorScale>
    </cfRule>
  </conditionalFormatting>
  <conditionalFormatting sqref="BJ95:EZ95">
    <cfRule type="colorScale" priority="77">
      <colorScale>
        <cfvo type="min"/>
        <cfvo type="num" val="26"/>
        <cfvo type="max"/>
        <color theme="3" tint="-0.249977111117893"/>
        <color theme="0"/>
        <color rgb="FFFF0000"/>
      </colorScale>
    </cfRule>
  </conditionalFormatting>
  <conditionalFormatting sqref="BJ96:EZ96">
    <cfRule type="colorScale" priority="76">
      <colorScale>
        <cfvo type="min"/>
        <cfvo type="num" val="9"/>
        <cfvo type="max"/>
        <color theme="3" tint="-0.249977111117893"/>
        <color theme="0"/>
        <color rgb="FFFF0000"/>
      </colorScale>
    </cfRule>
  </conditionalFormatting>
  <conditionalFormatting sqref="EE99:EZ102 BJ99:ED100">
    <cfRule type="colorScale" priority="75">
      <colorScale>
        <cfvo type="min"/>
        <cfvo type="num" val="132"/>
        <cfvo type="max"/>
        <color theme="3" tint="-0.249977111117893"/>
        <color theme="0"/>
        <color rgb="FFFF0000"/>
      </colorScale>
    </cfRule>
  </conditionalFormatting>
  <conditionalFormatting sqref="BJ101:EZ101">
    <cfRule type="colorScale" priority="74">
      <colorScale>
        <cfvo type="min"/>
        <cfvo type="num" val="36"/>
        <cfvo type="max"/>
        <color theme="3" tint="-0.249977111117893"/>
        <color theme="0"/>
        <color rgb="FFFF0000"/>
      </colorScale>
    </cfRule>
  </conditionalFormatting>
  <conditionalFormatting sqref="BJ102:EZ102">
    <cfRule type="colorScale" priority="73">
      <colorScale>
        <cfvo type="min"/>
        <cfvo type="num" val="95"/>
        <cfvo type="max"/>
        <color theme="3" tint="-0.249977111117893"/>
        <color theme="0"/>
        <color rgb="FFFF0000"/>
      </colorScale>
    </cfRule>
  </conditionalFormatting>
  <conditionalFormatting sqref="BJ105:EZ105">
    <cfRule type="cellIs" dxfId="44" priority="72" operator="equal">
      <formula>0</formula>
    </cfRule>
  </conditionalFormatting>
  <conditionalFormatting sqref="BJ106:EZ106">
    <cfRule type="cellIs" dxfId="43" priority="71" operator="equal">
      <formula>0</formula>
    </cfRule>
  </conditionalFormatting>
  <conditionalFormatting sqref="BJ115:EZ115">
    <cfRule type="cellIs" dxfId="42" priority="70" operator="equal">
      <formula>0</formula>
    </cfRule>
  </conditionalFormatting>
  <conditionalFormatting sqref="BJ116:EC116">
    <cfRule type="cellIs" dxfId="41" priority="68" operator="equal">
      <formula>0</formula>
    </cfRule>
  </conditionalFormatting>
  <conditionalFormatting sqref="BJ107:EZ107">
    <cfRule type="colorScale" priority="67">
      <colorScale>
        <cfvo type="min"/>
        <cfvo type="max"/>
        <color theme="0"/>
        <color rgb="FFFF0000"/>
      </colorScale>
    </cfRule>
  </conditionalFormatting>
  <conditionalFormatting sqref="BJ108:EZ108">
    <cfRule type="colorScale" priority="66">
      <colorScale>
        <cfvo type="min"/>
        <cfvo type="max"/>
        <color theme="0"/>
        <color rgb="FFFF0000"/>
      </colorScale>
    </cfRule>
  </conditionalFormatting>
  <conditionalFormatting sqref="BJ109:EZ109">
    <cfRule type="colorScale" priority="65">
      <colorScale>
        <cfvo type="min"/>
        <cfvo type="max"/>
        <color theme="0"/>
        <color rgb="FFFF0000"/>
      </colorScale>
    </cfRule>
  </conditionalFormatting>
  <conditionalFormatting sqref="BJ110:EZ110">
    <cfRule type="colorScale" priority="64">
      <colorScale>
        <cfvo type="min"/>
        <cfvo type="num" val="5"/>
        <cfvo type="max"/>
        <color theme="3" tint="-0.249977111117893"/>
        <color theme="0"/>
        <color rgb="FFFF0000"/>
      </colorScale>
    </cfRule>
  </conditionalFormatting>
  <conditionalFormatting sqref="BJ111:EZ111">
    <cfRule type="colorScale" priority="63">
      <colorScale>
        <cfvo type="min"/>
        <cfvo type="num" val="21"/>
        <cfvo type="max"/>
        <color theme="3" tint="-0.249977111117893"/>
        <color theme="0"/>
        <color rgb="FFFF0000"/>
      </colorScale>
    </cfRule>
  </conditionalFormatting>
  <conditionalFormatting sqref="BJ112:EZ112">
    <cfRule type="colorScale" priority="62">
      <colorScale>
        <cfvo type="min"/>
        <cfvo type="num" val="25"/>
        <cfvo type="max"/>
        <color theme="3" tint="-0.249977111117893"/>
        <color theme="0"/>
        <color rgb="FFFF0000"/>
      </colorScale>
    </cfRule>
  </conditionalFormatting>
  <conditionalFormatting sqref="BJ113:EZ113">
    <cfRule type="colorScale" priority="61">
      <colorScale>
        <cfvo type="min"/>
        <cfvo type="num" val="8"/>
        <cfvo type="max"/>
        <color theme="3" tint="-0.249977111117893"/>
        <color theme="0"/>
        <color rgb="FFFF0000"/>
      </colorScale>
    </cfRule>
  </conditionalFormatting>
  <conditionalFormatting sqref="BJ114:EZ114">
    <cfRule type="colorScale" priority="60">
      <colorScale>
        <cfvo type="min"/>
        <cfvo type="max"/>
        <color theme="0"/>
        <color rgb="FFFF0000"/>
      </colorScale>
    </cfRule>
  </conditionalFormatting>
  <conditionalFormatting sqref="BJ117:EZ117">
    <cfRule type="colorScale" priority="59">
      <colorScale>
        <cfvo type="min"/>
        <cfvo type="num" val="60"/>
        <cfvo type="max"/>
        <color theme="3" tint="-0.249977111117893"/>
        <color theme="0"/>
        <color rgb="FFFF0000"/>
      </colorScale>
    </cfRule>
  </conditionalFormatting>
  <conditionalFormatting sqref="BJ120:EZ120">
    <cfRule type="cellIs" dxfId="40" priority="58" operator="equal">
      <formula>0</formula>
    </cfRule>
  </conditionalFormatting>
  <conditionalFormatting sqref="BJ121:EZ121">
    <cfRule type="cellIs" dxfId="39" priority="57" operator="equal">
      <formula>0</formula>
    </cfRule>
  </conditionalFormatting>
  <conditionalFormatting sqref="BJ122:EZ122">
    <cfRule type="colorScale" priority="56">
      <colorScale>
        <cfvo type="min"/>
        <cfvo type="max"/>
        <color theme="0"/>
        <color rgb="FFFF0000"/>
      </colorScale>
    </cfRule>
  </conditionalFormatting>
  <conditionalFormatting sqref="BJ123:EZ123">
    <cfRule type="colorScale" priority="55">
      <colorScale>
        <cfvo type="min"/>
        <cfvo type="num" val="2.2000000000000002"/>
        <cfvo type="max"/>
        <color theme="0"/>
        <color theme="0"/>
        <color rgb="FFFF0000"/>
      </colorScale>
    </cfRule>
  </conditionalFormatting>
  <conditionalFormatting sqref="BJ124:EZ124">
    <cfRule type="colorScale" priority="54">
      <colorScale>
        <cfvo type="min"/>
        <cfvo type="num" val="20.5"/>
        <cfvo type="max"/>
        <color theme="3" tint="-0.249977111117893"/>
        <color theme="0"/>
        <color rgb="FFFF0000"/>
      </colorScale>
    </cfRule>
  </conditionalFormatting>
  <conditionalFormatting sqref="BJ125:EZ125">
    <cfRule type="colorScale" priority="53">
      <colorScale>
        <cfvo type="min"/>
        <cfvo type="num" val="83.3"/>
        <cfvo type="max"/>
        <color theme="3" tint="-0.249977111117893"/>
        <color theme="0"/>
        <color rgb="FFFF0000"/>
      </colorScale>
    </cfRule>
  </conditionalFormatting>
  <conditionalFormatting sqref="BJ126:EZ126">
    <cfRule type="colorScale" priority="52">
      <colorScale>
        <cfvo type="min"/>
        <cfvo type="num" val="220.2"/>
        <cfvo type="max"/>
        <color theme="3" tint="-0.249977111117893"/>
        <color theme="0"/>
        <color rgb="FFFF0000"/>
      </colorScale>
    </cfRule>
  </conditionalFormatting>
  <conditionalFormatting sqref="BJ127:EZ127">
    <cfRule type="colorScale" priority="51">
      <colorScale>
        <cfvo type="min"/>
        <cfvo type="num" val="242.9"/>
        <cfvo type="max"/>
        <color theme="3" tint="-0.249977111117893"/>
        <color theme="0"/>
        <color rgb="FFFF0000"/>
      </colorScale>
    </cfRule>
  </conditionalFormatting>
  <conditionalFormatting sqref="BJ128:EZ128">
    <cfRule type="colorScale" priority="50">
      <colorScale>
        <cfvo type="min"/>
        <cfvo type="num" val="119.7"/>
        <cfvo type="max"/>
        <color theme="3" tint="-0.249977111117893"/>
        <color theme="0"/>
        <color rgb="FFFF0000"/>
      </colorScale>
    </cfRule>
  </conditionalFormatting>
  <conditionalFormatting sqref="BJ129:EZ129">
    <cfRule type="colorScale" priority="49">
      <colorScale>
        <cfvo type="min"/>
        <cfvo type="num" val="16.8"/>
        <cfvo type="max"/>
        <color theme="3" tint="-0.249977111117893"/>
        <color theme="0"/>
        <color rgb="FFFF0000"/>
      </colorScale>
    </cfRule>
  </conditionalFormatting>
  <conditionalFormatting sqref="BJ130:EZ130">
    <cfRule type="colorScale" priority="48">
      <colorScale>
        <cfvo type="min"/>
        <cfvo type="max"/>
        <color theme="0"/>
        <color rgb="FFFF0000"/>
      </colorScale>
    </cfRule>
  </conditionalFormatting>
  <conditionalFormatting sqref="BJ131:EZ131">
    <cfRule type="cellIs" dxfId="38" priority="47" operator="equal">
      <formula>0</formula>
    </cfRule>
  </conditionalFormatting>
  <conditionalFormatting sqref="BJ132:EZ132">
    <cfRule type="colorScale" priority="46">
      <colorScale>
        <cfvo type="min"/>
        <cfvo type="num" val="704.6"/>
        <cfvo type="max"/>
        <color theme="3" tint="-0.249977111117893"/>
        <color theme="0"/>
        <color rgb="FFFF0000"/>
      </colorScale>
    </cfRule>
  </conditionalFormatting>
  <conditionalFormatting sqref="BP135:EZ135">
    <cfRule type="colorScale" priority="45">
      <colorScale>
        <cfvo type="min"/>
        <cfvo type="num" val="3"/>
        <cfvo type="max"/>
        <color rgb="FFFF0000"/>
        <color theme="0"/>
        <color theme="3" tint="-0.249977111117893"/>
      </colorScale>
    </cfRule>
  </conditionalFormatting>
  <conditionalFormatting sqref="BP136:EC136">
    <cfRule type="colorScale" priority="44">
      <colorScale>
        <cfvo type="min"/>
        <cfvo type="num" val="3"/>
        <cfvo type="max"/>
        <color rgb="FFFF0000"/>
        <color theme="0"/>
        <color theme="3" tint="-0.249977111117893"/>
      </colorScale>
    </cfRule>
  </conditionalFormatting>
  <conditionalFormatting sqref="BP137:EZ137">
    <cfRule type="colorScale" priority="43">
      <colorScale>
        <cfvo type="min"/>
        <cfvo type="max"/>
        <color theme="0"/>
        <color rgb="FFFF0000"/>
      </colorScale>
    </cfRule>
  </conditionalFormatting>
  <conditionalFormatting sqref="BP138:EZ138">
    <cfRule type="cellIs" dxfId="37" priority="42" operator="equal">
      <formula>0</formula>
    </cfRule>
  </conditionalFormatting>
  <conditionalFormatting sqref="BP139:EZ139">
    <cfRule type="cellIs" dxfId="36" priority="41" operator="equal">
      <formula>0</formula>
    </cfRule>
  </conditionalFormatting>
  <conditionalFormatting sqref="BP140:EZ140">
    <cfRule type="cellIs" dxfId="35" priority="40" operator="equal">
      <formula>0</formula>
    </cfRule>
  </conditionalFormatting>
  <conditionalFormatting sqref="BP141:EZ141">
    <cfRule type="cellIs" dxfId="34" priority="39" operator="equal">
      <formula>0</formula>
    </cfRule>
  </conditionalFormatting>
  <conditionalFormatting sqref="BP142:EZ142">
    <cfRule type="cellIs" dxfId="33" priority="38" operator="equal">
      <formula>0</formula>
    </cfRule>
  </conditionalFormatting>
  <conditionalFormatting sqref="BP143:EZ143">
    <cfRule type="cellIs" dxfId="32" priority="37" operator="equal">
      <formula>0</formula>
    </cfRule>
  </conditionalFormatting>
  <conditionalFormatting sqref="BP144:EZ144">
    <cfRule type="cellIs" dxfId="31" priority="36" operator="equal">
      <formula>0</formula>
    </cfRule>
  </conditionalFormatting>
  <conditionalFormatting sqref="BP145:EZ145">
    <cfRule type="cellIs" dxfId="30" priority="35" operator="equal">
      <formula>0</formula>
    </cfRule>
  </conditionalFormatting>
  <conditionalFormatting sqref="BP146:EZ146">
    <cfRule type="colorScale" priority="34">
      <colorScale>
        <cfvo type="min"/>
        <cfvo type="max"/>
        <color theme="0"/>
        <color rgb="FFFF0000"/>
      </colorScale>
    </cfRule>
  </conditionalFormatting>
  <conditionalFormatting sqref="BP147:EZ147">
    <cfRule type="colorScale" priority="33">
      <colorScale>
        <cfvo type="min"/>
        <cfvo type="num" val="5"/>
        <cfvo type="max"/>
        <color rgb="FFFF0000"/>
        <color theme="0"/>
        <color theme="3" tint="-0.249977111117893"/>
      </colorScale>
    </cfRule>
  </conditionalFormatting>
  <conditionalFormatting sqref="E150:EZ150">
    <cfRule type="colorScale" priority="32">
      <colorScale>
        <cfvo type="min"/>
        <cfvo type="num" val="63"/>
        <cfvo type="max"/>
        <color rgb="FFFFFF00"/>
        <color rgb="FF00B050"/>
        <color theme="3" tint="-0.249977111117893"/>
      </colorScale>
    </cfRule>
  </conditionalFormatting>
  <conditionalFormatting sqref="E151:EZ151">
    <cfRule type="colorScale" priority="31">
      <colorScale>
        <cfvo type="min"/>
        <cfvo type="num" val="63"/>
        <cfvo type="max"/>
        <color rgb="FFFFFF00"/>
        <color rgb="FF00B050"/>
        <color theme="3" tint="-0.249977111117893"/>
      </colorScale>
    </cfRule>
  </conditionalFormatting>
  <conditionalFormatting sqref="E152:EZ152">
    <cfRule type="colorScale" priority="30">
      <colorScale>
        <cfvo type="min"/>
        <cfvo type="num" val="65"/>
        <cfvo type="max"/>
        <color rgb="FFFFFF00"/>
        <color rgb="FF00B050"/>
        <color theme="3" tint="-0.249977111117893"/>
      </colorScale>
    </cfRule>
  </conditionalFormatting>
  <conditionalFormatting sqref="E153:EZ153">
    <cfRule type="colorScale" priority="29">
      <colorScale>
        <cfvo type="min"/>
        <cfvo type="num" val="65"/>
        <cfvo type="max"/>
        <color rgb="FFFFFF00"/>
        <color rgb="FF00B050"/>
        <color theme="3" tint="-0.249977111117893"/>
      </colorScale>
    </cfRule>
  </conditionalFormatting>
  <conditionalFormatting sqref="E154:EZ154">
    <cfRule type="colorScale" priority="28">
      <colorScale>
        <cfvo type="min"/>
        <cfvo type="num" val="68"/>
        <cfvo type="max"/>
        <color rgb="FFFFFF00"/>
        <color rgb="FF00B050"/>
        <color theme="3" tint="-0.249977111117893"/>
      </colorScale>
    </cfRule>
  </conditionalFormatting>
  <conditionalFormatting sqref="E155:EZ155">
    <cfRule type="colorScale" priority="27">
      <colorScale>
        <cfvo type="min"/>
        <cfvo type="num" val="74"/>
        <cfvo type="max"/>
        <color rgb="FFFFFF00"/>
        <color rgb="FF00B050"/>
        <color theme="3" tint="-0.249977111117893"/>
      </colorScale>
    </cfRule>
  </conditionalFormatting>
  <conditionalFormatting sqref="E156:EZ156">
    <cfRule type="colorScale" priority="26">
      <colorScale>
        <cfvo type="min"/>
        <cfvo type="num" val="75"/>
        <cfvo type="max"/>
        <color rgb="FFFFFF00"/>
        <color rgb="FF00B050"/>
        <color theme="3" tint="-0.249977111117893"/>
      </colorScale>
    </cfRule>
  </conditionalFormatting>
  <conditionalFormatting sqref="E157:EZ157">
    <cfRule type="colorScale" priority="25">
      <colorScale>
        <cfvo type="min"/>
        <cfvo type="num" val="72"/>
        <cfvo type="max"/>
        <color rgb="FFFFFF00"/>
        <color rgb="FF00B050"/>
        <color theme="3" tint="-0.249977111117893"/>
      </colorScale>
    </cfRule>
  </conditionalFormatting>
  <conditionalFormatting sqref="E158:EZ158">
    <cfRule type="colorScale" priority="24">
      <colorScale>
        <cfvo type="min"/>
        <cfvo type="num" val="73"/>
        <cfvo type="max"/>
        <color rgb="FFFFFF00"/>
        <color rgb="FF00B050"/>
        <color theme="3" tint="-0.249977111117893"/>
      </colorScale>
    </cfRule>
  </conditionalFormatting>
  <conditionalFormatting sqref="E159:EZ159">
    <cfRule type="colorScale" priority="23">
      <colorScale>
        <cfvo type="min"/>
        <cfvo type="num" val="68"/>
        <cfvo type="max"/>
        <color rgb="FFFFFF00"/>
        <color rgb="FF00B050"/>
        <color theme="3" tint="-0.249977111117893"/>
      </colorScale>
    </cfRule>
  </conditionalFormatting>
  <conditionalFormatting sqref="E160:EZ160">
    <cfRule type="colorScale" priority="22">
      <colorScale>
        <cfvo type="min"/>
        <cfvo type="num" val="67"/>
        <cfvo type="max"/>
        <color rgb="FFFFFF00"/>
        <color rgb="FF00B050"/>
        <color theme="3" tint="-0.249977111117893"/>
      </colorScale>
    </cfRule>
  </conditionalFormatting>
  <conditionalFormatting sqref="E161:EZ161">
    <cfRule type="colorScale" priority="21">
      <colorScale>
        <cfvo type="min"/>
        <cfvo type="num" val="64"/>
        <cfvo type="max"/>
        <color rgb="FFFFFF00"/>
        <color rgb="FF00B050"/>
        <color theme="3" tint="-0.249977111117893"/>
      </colorScale>
    </cfRule>
  </conditionalFormatting>
  <conditionalFormatting sqref="E162:EZ162">
    <cfRule type="colorScale" priority="20">
      <colorScale>
        <cfvo type="min"/>
        <cfvo type="num" val="68"/>
        <cfvo type="max"/>
        <color rgb="FFFFFF00"/>
        <color rgb="FF00B050"/>
        <color theme="3" tint="-0.249977111117893"/>
      </colorScale>
    </cfRule>
  </conditionalFormatting>
  <conditionalFormatting sqref="E165:EZ165">
    <cfRule type="colorScale" priority="19">
      <colorScale>
        <cfvo type="min"/>
        <cfvo type="num" val="1022"/>
        <cfvo type="max"/>
        <color theme="3" tint="-0.249977111117893"/>
        <color rgb="FF00B050"/>
        <color rgb="FFFF0000"/>
      </colorScale>
    </cfRule>
  </conditionalFormatting>
  <conditionalFormatting sqref="E166:EZ166">
    <cfRule type="colorScale" priority="18">
      <colorScale>
        <cfvo type="min"/>
        <cfvo type="num" val="1020.6"/>
        <cfvo type="max"/>
        <color theme="3" tint="-0.249977111117893"/>
        <color rgb="FF00B050"/>
        <color rgb="FFFF0000"/>
      </colorScale>
    </cfRule>
  </conditionalFormatting>
  <conditionalFormatting sqref="E167:EZ167">
    <cfRule type="colorScale" priority="17">
      <colorScale>
        <cfvo type="min"/>
        <cfvo type="num" val="1018.3"/>
        <cfvo type="max"/>
        <color theme="3" tint="-0.249977111117893"/>
        <color rgb="FF00B050"/>
        <color rgb="FFFF0000"/>
      </colorScale>
    </cfRule>
  </conditionalFormatting>
  <conditionalFormatting sqref="E168:EZ168">
    <cfRule type="colorScale" priority="16">
      <colorScale>
        <cfvo type="min"/>
        <cfvo type="num" val="1015.3"/>
        <cfvo type="max"/>
        <color theme="3" tint="-0.249977111117893"/>
        <color rgb="FF00B050"/>
        <color rgb="FFFF0000"/>
      </colorScale>
    </cfRule>
  </conditionalFormatting>
  <conditionalFormatting sqref="E169:EZ169">
    <cfRule type="colorScale" priority="15">
      <colorScale>
        <cfvo type="min"/>
        <cfvo type="num" val="1011.8"/>
        <cfvo type="max"/>
        <color theme="3" tint="-0.249977111117893"/>
        <color rgb="FF00B050"/>
        <color rgb="FFFF0000"/>
      </colorScale>
    </cfRule>
  </conditionalFormatting>
  <conditionalFormatting sqref="E170:EZ170">
    <cfRule type="colorScale" priority="14">
      <colorScale>
        <cfvo type="min"/>
        <cfvo type="num" val="1008.3"/>
        <cfvo type="max"/>
        <color theme="3" tint="-0.249977111117893"/>
        <color rgb="FF00B050"/>
        <color rgb="FFFF0000"/>
      </colorScale>
    </cfRule>
  </conditionalFormatting>
  <conditionalFormatting sqref="E171:EZ171">
    <cfRule type="colorScale" priority="13">
      <colorScale>
        <cfvo type="min"/>
        <cfvo type="num" val="1007.9"/>
        <cfvo type="max"/>
        <color theme="3" tint="-0.249977111117893"/>
        <color rgb="FF00B050"/>
        <color rgb="FFFF0000"/>
      </colorScale>
    </cfRule>
  </conditionalFormatting>
  <conditionalFormatting sqref="E172:EZ172">
    <cfRule type="colorScale" priority="12">
      <colorScale>
        <cfvo type="min"/>
        <cfvo type="num" val="1008.4"/>
        <cfvo type="max"/>
        <color theme="3" tint="-0.249977111117893"/>
        <color rgb="FF00B050"/>
        <color rgb="FFFF0000"/>
      </colorScale>
    </cfRule>
  </conditionalFormatting>
  <conditionalFormatting sqref="E173:EZ173">
    <cfRule type="colorScale" priority="11">
      <colorScale>
        <cfvo type="min"/>
        <cfvo type="num" val="1012.5"/>
        <cfvo type="max"/>
        <color theme="3" tint="-0.249977111117893"/>
        <color rgb="FF00B050"/>
        <color rgb="FFFF0000"/>
      </colorScale>
    </cfRule>
  </conditionalFormatting>
  <conditionalFormatting sqref="E174:EZ174">
    <cfRule type="colorScale" priority="10">
      <colorScale>
        <cfvo type="min"/>
        <cfvo type="num" val="1017.3"/>
        <cfvo type="max"/>
        <color theme="3" tint="-0.249977111117893"/>
        <color rgb="FF00B050"/>
        <color rgb="FFFF0000"/>
      </colorScale>
    </cfRule>
  </conditionalFormatting>
  <conditionalFormatting sqref="E175:EZ175">
    <cfRule type="colorScale" priority="9">
      <colorScale>
        <cfvo type="min"/>
        <cfvo type="num" val="1020.8"/>
        <cfvo type="max"/>
        <color theme="3" tint="-0.249977111117893"/>
        <color rgb="FF00B050"/>
        <color rgb="FFFF0000"/>
      </colorScale>
    </cfRule>
  </conditionalFormatting>
  <conditionalFormatting sqref="E176:EZ176">
    <cfRule type="colorScale" priority="8">
      <colorScale>
        <cfvo type="min"/>
        <cfvo type="num" val="1022.3"/>
        <cfvo type="max"/>
        <color theme="3" tint="-0.249977111117893"/>
        <color rgb="FF00B050"/>
        <color rgb="FFFF0000"/>
      </colorScale>
    </cfRule>
  </conditionalFormatting>
  <conditionalFormatting sqref="E177:EZ177">
    <cfRule type="colorScale" priority="7">
      <colorScale>
        <cfvo type="min"/>
        <cfvo type="num" val="1015.5"/>
        <cfvo type="max"/>
        <color theme="3" tint="-0.249977111117893"/>
        <color rgb="FF00B050"/>
        <color rgb="FFFF0000"/>
      </colorScale>
    </cfRule>
  </conditionalFormatting>
  <conditionalFormatting sqref="EC150:EC161">
    <cfRule type="top10" dxfId="29" priority="6" percent="1" bottom="1" rank="1"/>
    <cfRule type="top10" dxfId="28" priority="5" percent="1" rank="1"/>
  </conditionalFormatting>
  <conditionalFormatting sqref="ED24:ED35">
    <cfRule type="top10" dxfId="27" priority="4" percent="1" rank="1"/>
    <cfRule type="top10" dxfId="26" priority="3" percent="1" bottom="1" rank="1"/>
  </conditionalFormatting>
  <conditionalFormatting sqref="ED150:ED161">
    <cfRule type="top10" dxfId="25" priority="2" percent="1" rank="1"/>
    <cfRule type="top10" dxfId="24" priority="1" percent="1" bottom="1" rank="1"/>
  </conditionalFormatting>
  <pageMargins left="0.7" right="0.7" top="0.78740157499999996" bottom="0.78740157499999996" header="0.3" footer="0.3"/>
  <pageSetup paperSize="9" orientation="portrait" r:id="rId1"/>
  <ignoredErrors>
    <ignoredError sqref="E14:EA14 C2:C14 E36:EC36 C24:C36 C48:C60 C72:C83 C87:C98 C106:C116 C105 C151:C161 K60:EC60 AQ84:EC84 BJ99:EC99 BJ117:ED117 BJ132:CG132 BP147:EC147 C135:C146 C150 EB177 C165:C176 DK132:ED132 CM132:DJ132 CI132:CK132 C120:C132 E16:E20 F16:EC21 B38:C38 E38:EC38 E39:EC39 B40:C40 E40:EC40 E42:EC42 E44:EC44 E45:EC45 B62:C69 K62:EC69 BJ101:EC102 ED16:ED20 ED38:ED45 ED62:ED69 ED99:ED102" formulaRange="1"/>
    <ignoredError sqref="D2:D6 D10:D11 D150:D155 D135:D136 D7:D9 D75 D84 D97:D99 D94 D90:D91 D95:D96 D114:D116 D109:D113 D117 D161:D162 D157:D159 D156 D160 D165:D176 D35 D32:D34 D36 D58:D59 D50:D53 D48:D49 D54:D57 D60 D72:D73 D13 D12 D14 D16:D21 D38:D45 D26:D27 D28 D25 D24 D29:D31 D92:D93 D101:D102 D123:D132 D138:D147" numberStoredAsText="1"/>
    <ignoredError sqref="C162 C177" evalError="1"/>
    <ignoredError sqref="E162:EC162 E177:EA177 EB14:EC14 EC177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R1:AK193"/>
  <sheetViews>
    <sheetView topLeftCell="K19" zoomScaleNormal="100" workbookViewId="0">
      <selection activeCell="Y194" sqref="Y194"/>
    </sheetView>
  </sheetViews>
  <sheetFormatPr baseColWidth="10" defaultRowHeight="15" x14ac:dyDescent="0.25"/>
  <sheetData>
    <row r="1" spans="31:37" x14ac:dyDescent="0.25">
      <c r="AE1" t="s">
        <v>117</v>
      </c>
    </row>
    <row r="2" spans="31:37" x14ac:dyDescent="0.25">
      <c r="AE2" t="s">
        <v>118</v>
      </c>
    </row>
    <row r="3" spans="31:37" x14ac:dyDescent="0.25">
      <c r="AE3" t="s">
        <v>66</v>
      </c>
    </row>
    <row r="9" spans="31:37" x14ac:dyDescent="0.25">
      <c r="AK9" t="s">
        <v>16</v>
      </c>
    </row>
    <row r="10" spans="31:37" x14ac:dyDescent="0.25">
      <c r="AK10" t="s">
        <v>49</v>
      </c>
    </row>
    <row r="11" spans="31:37" x14ac:dyDescent="0.25">
      <c r="AK11" t="s">
        <v>67</v>
      </c>
    </row>
    <row r="12" spans="31:37" x14ac:dyDescent="0.25">
      <c r="AK12" t="s">
        <v>68</v>
      </c>
    </row>
    <row r="22" spans="30:36" x14ac:dyDescent="0.25">
      <c r="AD22" t="s">
        <v>119</v>
      </c>
    </row>
    <row r="23" spans="30:36" x14ac:dyDescent="0.25">
      <c r="AD23" t="s">
        <v>120</v>
      </c>
    </row>
    <row r="24" spans="30:36" x14ac:dyDescent="0.25">
      <c r="AD24" t="s">
        <v>121</v>
      </c>
    </row>
    <row r="26" spans="30:36" x14ac:dyDescent="0.25">
      <c r="AJ26" s="4"/>
    </row>
    <row r="28" spans="30:36" x14ac:dyDescent="0.25">
      <c r="AJ28" t="s">
        <v>122</v>
      </c>
    </row>
    <row r="29" spans="30:36" x14ac:dyDescent="0.25">
      <c r="AJ29" t="s">
        <v>123</v>
      </c>
    </row>
    <row r="30" spans="30:36" x14ac:dyDescent="0.25">
      <c r="AJ30" s="4" t="s">
        <v>124</v>
      </c>
    </row>
    <row r="31" spans="30:36" x14ac:dyDescent="0.25">
      <c r="AJ31" t="s">
        <v>70</v>
      </c>
    </row>
    <row r="32" spans="30:36" x14ac:dyDescent="0.25">
      <c r="AJ32" t="s">
        <v>69</v>
      </c>
    </row>
    <row r="42" spans="30:36" x14ac:dyDescent="0.25">
      <c r="AD42" t="s">
        <v>71</v>
      </c>
    </row>
    <row r="43" spans="30:36" x14ac:dyDescent="0.25">
      <c r="AD43" t="s">
        <v>125</v>
      </c>
    </row>
    <row r="48" spans="30:36" x14ac:dyDescent="0.25">
      <c r="AJ48" t="s">
        <v>72</v>
      </c>
    </row>
    <row r="49" spans="18:36" x14ac:dyDescent="0.25">
      <c r="AJ49" t="s">
        <v>73</v>
      </c>
    </row>
    <row r="50" spans="18:36" x14ac:dyDescent="0.25">
      <c r="AJ50" t="s">
        <v>126</v>
      </c>
    </row>
    <row r="51" spans="18:36" x14ac:dyDescent="0.25">
      <c r="AJ51" t="s">
        <v>127</v>
      </c>
    </row>
    <row r="63" spans="18:36" x14ac:dyDescent="0.25">
      <c r="R63" t="s">
        <v>50</v>
      </c>
    </row>
    <row r="64" spans="18:36" x14ac:dyDescent="0.25">
      <c r="R64" t="s">
        <v>74</v>
      </c>
    </row>
    <row r="65" spans="18:24" x14ac:dyDescent="0.25">
      <c r="R65" t="s">
        <v>51</v>
      </c>
    </row>
    <row r="69" spans="18:24" x14ac:dyDescent="0.25">
      <c r="X69" t="s">
        <v>75</v>
      </c>
    </row>
    <row r="70" spans="18:24" x14ac:dyDescent="0.25">
      <c r="X70" t="s">
        <v>27</v>
      </c>
    </row>
    <row r="71" spans="18:24" x14ac:dyDescent="0.25">
      <c r="X71" t="s">
        <v>52</v>
      </c>
    </row>
    <row r="72" spans="18:24" x14ac:dyDescent="0.25">
      <c r="X72" t="s">
        <v>76</v>
      </c>
    </row>
    <row r="73" spans="18:24" x14ac:dyDescent="0.25">
      <c r="X73" t="s">
        <v>53</v>
      </c>
    </row>
    <row r="82" spans="18:24" x14ac:dyDescent="0.25">
      <c r="R82" t="s">
        <v>128</v>
      </c>
    </row>
    <row r="83" spans="18:24" x14ac:dyDescent="0.25">
      <c r="R83" t="s">
        <v>77</v>
      </c>
    </row>
    <row r="88" spans="18:24" x14ac:dyDescent="0.25">
      <c r="X88" t="s">
        <v>78</v>
      </c>
    </row>
    <row r="89" spans="18:24" x14ac:dyDescent="0.25">
      <c r="X89" t="s">
        <v>28</v>
      </c>
    </row>
    <row r="90" spans="18:24" x14ac:dyDescent="0.25">
      <c r="X90" t="s">
        <v>79</v>
      </c>
    </row>
    <row r="91" spans="18:24" x14ac:dyDescent="0.25">
      <c r="X91" t="s">
        <v>80</v>
      </c>
    </row>
    <row r="103" spans="18:24" x14ac:dyDescent="0.25">
      <c r="R103" t="s">
        <v>29</v>
      </c>
    </row>
    <row r="104" spans="18:24" x14ac:dyDescent="0.25">
      <c r="R104" t="s">
        <v>129</v>
      </c>
    </row>
    <row r="105" spans="18:24" x14ac:dyDescent="0.25">
      <c r="R105" t="s">
        <v>130</v>
      </c>
    </row>
    <row r="110" spans="18:24" x14ac:dyDescent="0.25">
      <c r="X110" t="s">
        <v>81</v>
      </c>
    </row>
    <row r="111" spans="18:24" x14ac:dyDescent="0.25">
      <c r="X111" t="s">
        <v>82</v>
      </c>
    </row>
    <row r="112" spans="18:24" x14ac:dyDescent="0.25">
      <c r="X112" t="s">
        <v>30</v>
      </c>
    </row>
    <row r="113" spans="18:24" x14ac:dyDescent="0.25">
      <c r="X113" t="s">
        <v>131</v>
      </c>
    </row>
    <row r="123" spans="18:24" x14ac:dyDescent="0.25">
      <c r="R123" t="s">
        <v>83</v>
      </c>
    </row>
    <row r="124" spans="18:24" x14ac:dyDescent="0.25">
      <c r="R124" t="s">
        <v>84</v>
      </c>
    </row>
    <row r="125" spans="18:24" x14ac:dyDescent="0.25">
      <c r="R125" t="s">
        <v>132</v>
      </c>
    </row>
    <row r="128" spans="18:24" x14ac:dyDescent="0.25">
      <c r="X128" t="s">
        <v>85</v>
      </c>
    </row>
    <row r="129" spans="24:31" x14ac:dyDescent="0.25">
      <c r="X129" t="s">
        <v>86</v>
      </c>
    </row>
    <row r="130" spans="24:31" x14ac:dyDescent="0.25">
      <c r="X130" t="s">
        <v>87</v>
      </c>
    </row>
    <row r="131" spans="24:31" x14ac:dyDescent="0.25">
      <c r="X131" t="s">
        <v>89</v>
      </c>
    </row>
    <row r="142" spans="24:31" x14ac:dyDescent="0.25">
      <c r="AE142" t="s">
        <v>56</v>
      </c>
    </row>
    <row r="143" spans="24:31" x14ac:dyDescent="0.25">
      <c r="AE143" t="s">
        <v>88</v>
      </c>
    </row>
    <row r="144" spans="24:31" x14ac:dyDescent="0.25">
      <c r="AE144" t="s">
        <v>133</v>
      </c>
    </row>
    <row r="145" spans="31:37" x14ac:dyDescent="0.25">
      <c r="AE145" t="s">
        <v>134</v>
      </c>
    </row>
    <row r="149" spans="31:37" x14ac:dyDescent="0.25">
      <c r="AK149" t="s">
        <v>90</v>
      </c>
    </row>
    <row r="150" spans="31:37" x14ac:dyDescent="0.25">
      <c r="AK150" t="s">
        <v>91</v>
      </c>
    </row>
    <row r="151" spans="31:37" x14ac:dyDescent="0.25">
      <c r="AK151" t="s">
        <v>92</v>
      </c>
    </row>
    <row r="152" spans="31:37" x14ac:dyDescent="0.25">
      <c r="AK152" t="s">
        <v>93</v>
      </c>
    </row>
    <row r="153" spans="31:37" x14ac:dyDescent="0.25">
      <c r="AK153" t="s">
        <v>135</v>
      </c>
    </row>
    <row r="163" spans="31:37" x14ac:dyDescent="0.25">
      <c r="AE163" t="s">
        <v>136</v>
      </c>
    </row>
    <row r="164" spans="31:37" x14ac:dyDescent="0.25">
      <c r="AE164" t="s">
        <v>137</v>
      </c>
    </row>
    <row r="168" spans="31:37" x14ac:dyDescent="0.25">
      <c r="AK168" t="s">
        <v>101</v>
      </c>
    </row>
    <row r="169" spans="31:37" x14ac:dyDescent="0.25">
      <c r="AK169" t="s">
        <v>102</v>
      </c>
    </row>
    <row r="170" spans="31:37" x14ac:dyDescent="0.25">
      <c r="AK170" t="s">
        <v>103</v>
      </c>
    </row>
    <row r="171" spans="31:37" x14ac:dyDescent="0.25">
      <c r="AK171" t="s">
        <v>104</v>
      </c>
    </row>
    <row r="172" spans="31:37" x14ac:dyDescent="0.25">
      <c r="AK172" t="s">
        <v>138</v>
      </c>
    </row>
    <row r="183" spans="19:25" x14ac:dyDescent="0.25">
      <c r="S183" t="s">
        <v>106</v>
      </c>
    </row>
    <row r="184" spans="19:25" x14ac:dyDescent="0.25">
      <c r="S184" t="s">
        <v>139</v>
      </c>
    </row>
    <row r="185" spans="19:25" x14ac:dyDescent="0.25">
      <c r="S185" t="s">
        <v>140</v>
      </c>
    </row>
    <row r="188" spans="19:25" x14ac:dyDescent="0.25">
      <c r="Y188" t="s">
        <v>107</v>
      </c>
    </row>
    <row r="189" spans="19:25" x14ac:dyDescent="0.25">
      <c r="Y189" t="s">
        <v>108</v>
      </c>
    </row>
    <row r="190" spans="19:25" x14ac:dyDescent="0.25">
      <c r="Y190" t="s">
        <v>109</v>
      </c>
    </row>
    <row r="191" spans="19:25" x14ac:dyDescent="0.25">
      <c r="Y191" t="s">
        <v>110</v>
      </c>
    </row>
    <row r="192" spans="19:25" x14ac:dyDescent="0.25">
      <c r="Y192" t="s">
        <v>111</v>
      </c>
    </row>
    <row r="193" spans="25:25" x14ac:dyDescent="0.25">
      <c r="Y193" t="s">
        <v>141</v>
      </c>
    </row>
  </sheetData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Fukuoka</vt:lpstr>
      <vt:lpstr>Diagramme</vt:lpstr>
      <vt:lpstr>Tabelle3</vt:lpstr>
    </vt:vector>
  </TitlesOfParts>
  <Company>Gut Gamig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bürotraining</dc:creator>
  <cp:lastModifiedBy>Test</cp:lastModifiedBy>
  <dcterms:created xsi:type="dcterms:W3CDTF">2015-09-23T07:47:52Z</dcterms:created>
  <dcterms:modified xsi:type="dcterms:W3CDTF">2019-12-16T18:19:50Z</dcterms:modified>
</cp:coreProperties>
</file>